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\Desktop\"/>
    </mc:Choice>
  </mc:AlternateContent>
  <xr:revisionPtr revIDLastSave="0" documentId="8_{038B9891-8528-4C32-8ACD-8904F01E8C8A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P3" i="1"/>
  <c r="Q3" i="1"/>
  <c r="R3" i="1"/>
  <c r="S3" i="1"/>
  <c r="T3" i="1"/>
  <c r="U3" i="1"/>
  <c r="J3" i="1" l="1"/>
  <c r="I3" i="1"/>
  <c r="H3" i="1"/>
  <c r="G3" i="1"/>
  <c r="F3" i="1"/>
  <c r="E3" i="1"/>
  <c r="D3" i="1"/>
  <c r="C3" i="1"/>
  <c r="B3" i="1"/>
  <c r="C1" i="1" l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</calcChain>
</file>

<file path=xl/sharedStrings.xml><?xml version="1.0" encoding="utf-8"?>
<sst xmlns="http://schemas.openxmlformats.org/spreadsheetml/2006/main" count="267" uniqueCount="143">
  <si>
    <t>Low income</t>
  </si>
  <si>
    <t>Afghanistan</t>
  </si>
  <si>
    <t>Benin</t>
  </si>
  <si>
    <t>Burkina Faso</t>
  </si>
  <si>
    <t>Burundi</t>
  </si>
  <si>
    <t>Cambodia</t>
  </si>
  <si>
    <t>Central African Republic</t>
  </si>
  <si>
    <t>Chad</t>
  </si>
  <si>
    <t>Comoros</t>
  </si>
  <si>
    <t>Democratic Republic of the Congo</t>
  </si>
  <si>
    <t>Eritrea</t>
  </si>
  <si>
    <t>Ethiopia</t>
  </si>
  <si>
    <t>The Gambia</t>
  </si>
  <si>
    <t>Guinea</t>
  </si>
  <si>
    <t>Guinea-Bissau</t>
  </si>
  <si>
    <t>Haiti</t>
  </si>
  <si>
    <t>Liberia</t>
  </si>
  <si>
    <t>Madagascar</t>
  </si>
  <si>
    <t>Malawi</t>
  </si>
  <si>
    <t>Mali</t>
  </si>
  <si>
    <t>Mozambique</t>
  </si>
  <si>
    <t>Nepal</t>
  </si>
  <si>
    <t>Niger</t>
  </si>
  <si>
    <t>Rwanda</t>
  </si>
  <si>
    <t>Sierra Leone</t>
  </si>
  <si>
    <t>South Sudan</t>
  </si>
  <si>
    <t>Tanzania</t>
  </si>
  <si>
    <t>Togo</t>
  </si>
  <si>
    <t>Uganda</t>
  </si>
  <si>
    <t>Zimbabwe</t>
  </si>
  <si>
    <t>Mean average</t>
  </si>
  <si>
    <t>Median average</t>
  </si>
  <si>
    <t>Lower middle income</t>
  </si>
  <si>
    <t>Armenia</t>
  </si>
  <si>
    <t>Bangladesh</t>
  </si>
  <si>
    <t>Bhutan</t>
  </si>
  <si>
    <t>Bolivia</t>
  </si>
  <si>
    <t>Cabo Verde</t>
  </si>
  <si>
    <t>Cameroon</t>
  </si>
  <si>
    <t>Republic of Congo</t>
  </si>
  <si>
    <t>Côte d'Ivoire</t>
  </si>
  <si>
    <t>Djibouti</t>
  </si>
  <si>
    <t>Egypt</t>
  </si>
  <si>
    <t>El Salvador</t>
  </si>
  <si>
    <t>Georgia</t>
  </si>
  <si>
    <t>Ghana</t>
  </si>
  <si>
    <t>Guatemala</t>
  </si>
  <si>
    <t>Guyana</t>
  </si>
  <si>
    <t>Honduras</t>
  </si>
  <si>
    <t>India</t>
  </si>
  <si>
    <t>Indonesia</t>
  </si>
  <si>
    <t>Kenya</t>
  </si>
  <si>
    <t>Kiribati</t>
  </si>
  <si>
    <t>Kosovo</t>
  </si>
  <si>
    <t>Kyrgyz Republic</t>
  </si>
  <si>
    <t>Lao P.D.R.</t>
  </si>
  <si>
    <t>Lesotho</t>
  </si>
  <si>
    <t>Mauritania</t>
  </si>
  <si>
    <t>Moldova</t>
  </si>
  <si>
    <t>Morocco</t>
  </si>
  <si>
    <t>Myanmar</t>
  </si>
  <si>
    <t>Nicaragua</t>
  </si>
  <si>
    <t>Nigeria</t>
  </si>
  <si>
    <t>Pakistan</t>
  </si>
  <si>
    <t>Papua New Guinea</t>
  </si>
  <si>
    <t>Philippines</t>
  </si>
  <si>
    <t>Samoa</t>
  </si>
  <si>
    <t>São Tomé and Príncipe</t>
  </si>
  <si>
    <t>Senegal</t>
  </si>
  <si>
    <t>Solomon Islands</t>
  </si>
  <si>
    <t>Sri Lanka</t>
  </si>
  <si>
    <t>Sudan</t>
  </si>
  <si>
    <t>Swaziland</t>
  </si>
  <si>
    <t>Tajikistan</t>
  </si>
  <si>
    <t>Timor-Leste</t>
  </si>
  <si>
    <t>Ukraine</t>
  </si>
  <si>
    <t>Uzbekistan</t>
  </si>
  <si>
    <t>Vanuatu</t>
  </si>
  <si>
    <t>Vietnam</t>
  </si>
  <si>
    <t>Yemen</t>
  </si>
  <si>
    <t>Zambia</t>
  </si>
  <si>
    <t>Upper middle income</t>
  </si>
  <si>
    <t>Albania</t>
  </si>
  <si>
    <t>Algeria</t>
  </si>
  <si>
    <t>Angola</t>
  </si>
  <si>
    <t>Azerbaijan</t>
  </si>
  <si>
    <t>Belarus</t>
  </si>
  <si>
    <t>Belize</t>
  </si>
  <si>
    <t>Bosnia and Herzegovina</t>
  </si>
  <si>
    <t>Botswana</t>
  </si>
  <si>
    <t>Brazil</t>
  </si>
  <si>
    <t>Bulgaria</t>
  </si>
  <si>
    <t>China</t>
  </si>
  <si>
    <t>Colombia</t>
  </si>
  <si>
    <t>Costa Rica</t>
  </si>
  <si>
    <t>Dominica</t>
  </si>
  <si>
    <t>Dominican Republic</t>
  </si>
  <si>
    <t>Ecuador</t>
  </si>
  <si>
    <t>Fiji</t>
  </si>
  <si>
    <t>Gabon</t>
  </si>
  <si>
    <t>Grenada</t>
  </si>
  <si>
    <t>Islamic Republic of Iran</t>
  </si>
  <si>
    <t>Jamaica</t>
  </si>
  <si>
    <t>Jordan</t>
  </si>
  <si>
    <t>Kazakhstan</t>
  </si>
  <si>
    <t>Lebanon</t>
  </si>
  <si>
    <t>FYR Macedonia</t>
  </si>
  <si>
    <t>Malaysia</t>
  </si>
  <si>
    <t>Maldives</t>
  </si>
  <si>
    <t>Marshall Islands</t>
  </si>
  <si>
    <t>Mauritius</t>
  </si>
  <si>
    <t>Mexico</t>
  </si>
  <si>
    <t>Montenegro</t>
  </si>
  <si>
    <t>Panama</t>
  </si>
  <si>
    <t>Paraguay</t>
  </si>
  <si>
    <t>Peru</t>
  </si>
  <si>
    <t>Romania</t>
  </si>
  <si>
    <t>Serbia</t>
  </si>
  <si>
    <t>South Africa</t>
  </si>
  <si>
    <t>St. Lucia</t>
  </si>
  <si>
    <t>St. Vincent and the Grenadines</t>
  </si>
  <si>
    <t>Thailand</t>
  </si>
  <si>
    <t>Tonga</t>
  </si>
  <si>
    <t>Tunisia</t>
  </si>
  <si>
    <t>Turkey</t>
  </si>
  <si>
    <t>Turkmenistan</t>
  </si>
  <si>
    <t>Tuvalu</t>
  </si>
  <si>
    <t>Low and middle income</t>
  </si>
  <si>
    <t>2017 DSA</t>
  </si>
  <si>
    <t>Micronesia</t>
  </si>
  <si>
    <t>Argentina</t>
  </si>
  <si>
    <t>Mongolia</t>
  </si>
  <si>
    <t>Venezuela</t>
  </si>
  <si>
    <t>2016 DSA</t>
  </si>
  <si>
    <t>2015 DSA</t>
  </si>
  <si>
    <t>IDS</t>
  </si>
  <si>
    <t>2018 DSA</t>
  </si>
  <si>
    <t>No World Bank figures, so all figures from most recent DSA available</t>
  </si>
  <si>
    <t>Source (NB. Source for all 1998 - 2015 data is World Bank World Development Indictaors / International Debt Statistics. Source here refers to 2016-2017 data</t>
  </si>
  <si>
    <t>No World Bank figures, so only have most recent DSA predictions that are reliable</t>
  </si>
  <si>
    <t>NB. Have set at 0 for process during HIPC from 2003 - 2009, when all debt payments were made by new loans which were than cancelled</t>
  </si>
  <si>
    <t>NB. Have set at 0 for process during HIPC from 2008 - 2009, when all debt payments were made by new loans which were than cancelled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</si>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</sst>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external</a:t>
            </a:r>
            <a:r>
              <a:rPr lang="en-US" baseline="0"/>
              <a:t> government debt payments as a proporition of revenue, 1998-2017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Mean 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Sheet1!$B$1:$U$1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Sheet1!$B$3:$U$3</c:f>
              <c:numCache>
                <c:formatCode>0.0</c:formatCode>
                <c:ptCount val="20"/>
                <c:pt idx="0">
                  <c:v>15.375784041319898</c:v>
                </c:pt>
                <c:pt idx="1">
                  <c:v>14.641155068798355</c:v>
                </c:pt>
                <c:pt idx="2">
                  <c:v>14.267574473050194</c:v>
                </c:pt>
                <c:pt idx="3">
                  <c:v>13.301573401419132</c:v>
                </c:pt>
                <c:pt idx="4">
                  <c:v>13.358293118688456</c:v>
                </c:pt>
                <c:pt idx="5">
                  <c:v>13.182013835195262</c:v>
                </c:pt>
                <c:pt idx="6">
                  <c:v>12.575920312055086</c:v>
                </c:pt>
                <c:pt idx="7">
                  <c:v>10.314955706090634</c:v>
                </c:pt>
                <c:pt idx="8">
                  <c:v>9.2438013310857663</c:v>
                </c:pt>
                <c:pt idx="9">
                  <c:v>9.360496955428669</c:v>
                </c:pt>
                <c:pt idx="10">
                  <c:v>7.5821045454052705</c:v>
                </c:pt>
                <c:pt idx="11">
                  <c:v>7.3016816876808308</c:v>
                </c:pt>
                <c:pt idx="12">
                  <c:v>6.4556794361177339</c:v>
                </c:pt>
                <c:pt idx="13">
                  <c:v>6.6288752642526472</c:v>
                </c:pt>
                <c:pt idx="14">
                  <c:v>6.6008293513684109</c:v>
                </c:pt>
                <c:pt idx="15">
                  <c:v>6.8727451189132047</c:v>
                </c:pt>
                <c:pt idx="16">
                  <c:v>6.7413524498449675</c:v>
                </c:pt>
                <c:pt idx="17">
                  <c:v>7.9637554141142255</c:v>
                </c:pt>
                <c:pt idx="18">
                  <c:v>9.6786025311318209</c:v>
                </c:pt>
                <c:pt idx="19">
                  <c:v>10.698327562309389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3E2-883F-BF2692D0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523032"/>
        <c:axId val="626521720"/>
      </c:barChart>
      <c:lineChart>
        <c:grouping val="standard"/>
        <c:varyColors val="0"/>
        <c:ser>
          <c:idx val="1"/>
          <c:order val="1"/>
          <c:tx>
            <c:v>Median average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Sheet1!$B$4:$U$4</c:f>
              <c:numCache>
                <c:formatCode>0.0</c:formatCode>
                <c:ptCount val="20"/>
                <c:pt idx="0">
                  <c:v>12.1</c:v>
                </c:pt>
                <c:pt idx="1">
                  <c:v>12.6</c:v>
                </c:pt>
                <c:pt idx="2">
                  <c:v>12.6</c:v>
                </c:pt>
                <c:pt idx="3">
                  <c:v>12</c:v>
                </c:pt>
                <c:pt idx="4">
                  <c:v>11.8</c:v>
                </c:pt>
                <c:pt idx="5">
                  <c:v>10.8</c:v>
                </c:pt>
                <c:pt idx="6">
                  <c:v>8.9</c:v>
                </c:pt>
                <c:pt idx="7">
                  <c:v>6.8</c:v>
                </c:pt>
                <c:pt idx="8">
                  <c:v>6.1</c:v>
                </c:pt>
                <c:pt idx="9">
                  <c:v>5</c:v>
                </c:pt>
                <c:pt idx="10">
                  <c:v>4.9000000000000004</c:v>
                </c:pt>
                <c:pt idx="11">
                  <c:v>4.5999999999999996</c:v>
                </c:pt>
                <c:pt idx="12">
                  <c:v>4.5</c:v>
                </c:pt>
                <c:pt idx="13">
                  <c:v>4.2</c:v>
                </c:pt>
                <c:pt idx="14">
                  <c:v>4.9000000000000004</c:v>
                </c:pt>
                <c:pt idx="15">
                  <c:v>4.7</c:v>
                </c:pt>
                <c:pt idx="16">
                  <c:v>4.9000000000000004</c:v>
                </c:pt>
                <c:pt idx="17">
                  <c:v>5.7</c:v>
                </c:pt>
                <c:pt idx="18">
                  <c:v>7.4</c:v>
                </c:pt>
                <c:pt idx="19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E-43E2-883F-BF2692D0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523032"/>
        <c:axId val="626521720"/>
      </c:lineChart>
      <c:catAx>
        <c:axId val="62652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521720"/>
        <c:crosses val="autoZero"/>
        <c:auto val="1"/>
        <c:lblAlgn val="ctr"/>
        <c:lblOffset val="100"/>
        <c:noMultiLvlLbl val="0"/>
      </c:catAx>
      <c:valAx>
        <c:axId val="62652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52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government debts payments as a proportion of revenue, 1998-2017,</a:t>
            </a:r>
            <a:r>
              <a:rPr lang="en-US" baseline="0"/>
              <a:t> low and lower middle income countries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Mean 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Sheet1!$B$1:$U$1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1-42CA-9D1D-04FCDC88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467536"/>
        <c:axId val="597463600"/>
      </c:barChart>
      <c:lineChart>
        <c:grouping val="standard"/>
        <c:varyColors val="0"/>
        <c:ser>
          <c:idx val="1"/>
          <c:order val="1"/>
          <c:tx>
            <c:v>Median average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1-42CA-9D1D-04FCDC88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67536"/>
        <c:axId val="597463600"/>
      </c:lineChart>
      <c:catAx>
        <c:axId val="59746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3600"/>
        <c:crosses val="autoZero"/>
        <c:auto val="1"/>
        <c:lblAlgn val="ctr"/>
        <c:lblOffset val="100"/>
        <c:noMultiLvlLbl val="0"/>
      </c:catAx>
      <c:valAx>
        <c:axId val="59746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government debt payments as a proportion of revenue, 1998-2017,</a:t>
            </a:r>
            <a:r>
              <a:rPr lang="en-US" baseline="0"/>
              <a:t> low income countries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Mean 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Sheet1!$B$1:$U$1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21D-A475-88D880E8A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67064"/>
        <c:axId val="596270344"/>
      </c:barChart>
      <c:lineChart>
        <c:grouping val="standard"/>
        <c:varyColors val="0"/>
        <c:ser>
          <c:idx val="1"/>
          <c:order val="1"/>
          <c:tx>
            <c:v>Median average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F-421D-A475-88D880E8A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67064"/>
        <c:axId val="596270344"/>
      </c:lineChart>
      <c:catAx>
        <c:axId val="59626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270344"/>
        <c:crosses val="autoZero"/>
        <c:auto val="1"/>
        <c:lblAlgn val="ctr"/>
        <c:lblOffset val="100"/>
        <c:noMultiLvlLbl val="0"/>
      </c:catAx>
      <c:valAx>
        <c:axId val="59627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2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Sheet1!$D$1:$U$1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Sheet1!$D$3:$U$3</c:f>
              <c:numCache>
                <c:formatCode>0.0</c:formatCode>
                <c:ptCount val="18"/>
                <c:pt idx="0">
                  <c:v>14.267574473050194</c:v>
                </c:pt>
                <c:pt idx="1">
                  <c:v>13.301573401419132</c:v>
                </c:pt>
                <c:pt idx="2">
                  <c:v>13.358293118688456</c:v>
                </c:pt>
                <c:pt idx="3">
                  <c:v>13.182013835195262</c:v>
                </c:pt>
                <c:pt idx="4">
                  <c:v>12.575920312055086</c:v>
                </c:pt>
                <c:pt idx="5">
                  <c:v>10.314955706090634</c:v>
                </c:pt>
                <c:pt idx="6">
                  <c:v>9.2438013310857663</c:v>
                </c:pt>
                <c:pt idx="7">
                  <c:v>9.360496955428669</c:v>
                </c:pt>
                <c:pt idx="8">
                  <c:v>7.5821045454052705</c:v>
                </c:pt>
                <c:pt idx="9">
                  <c:v>7.3016816876808308</c:v>
                </c:pt>
                <c:pt idx="10">
                  <c:v>6.4556794361177339</c:v>
                </c:pt>
                <c:pt idx="11">
                  <c:v>6.6288752642526472</c:v>
                </c:pt>
                <c:pt idx="12">
                  <c:v>6.6008293513684109</c:v>
                </c:pt>
                <c:pt idx="13">
                  <c:v>6.8727451189132047</c:v>
                </c:pt>
                <c:pt idx="14">
                  <c:v>6.7413524498449675</c:v>
                </c:pt>
                <c:pt idx="15">
                  <c:v>7.9637554141142255</c:v>
                </c:pt>
                <c:pt idx="16">
                  <c:v>9.6786025311318209</c:v>
                </c:pt>
                <c:pt idx="17">
                  <c:v>10.698327562309389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3-48DB-A65F-8330906A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387152"/>
        <c:axId val="572389120"/>
      </c:lineChart>
      <c:catAx>
        <c:axId val="57238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89120"/>
        <c:crosses val="autoZero"/>
        <c:auto val="1"/>
        <c:lblAlgn val="ctr"/>
        <c:lblOffset val="100"/>
        <c:noMultiLvlLbl val="0"/>
      </c:catAx>
      <c:valAx>
        <c:axId val="5723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government</a:t>
                </a:r>
                <a:r>
                  <a:rPr lang="en-US" baseline="0"/>
                  <a:t> revenue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8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Sheet1!$B$1:$U$1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Sheet1!$B$3:$U$3</c:f>
              <c:numCache>
                <c:formatCode>0.0</c:formatCode>
                <c:ptCount val="20"/>
                <c:pt idx="0">
                  <c:v>15.375784041319898</c:v>
                </c:pt>
                <c:pt idx="1">
                  <c:v>14.641155068798355</c:v>
                </c:pt>
                <c:pt idx="2">
                  <c:v>14.267574473050194</c:v>
                </c:pt>
                <c:pt idx="3">
                  <c:v>13.301573401419132</c:v>
                </c:pt>
                <c:pt idx="4">
                  <c:v>13.358293118688456</c:v>
                </c:pt>
                <c:pt idx="5">
                  <c:v>13.182013835195262</c:v>
                </c:pt>
                <c:pt idx="6">
                  <c:v>12.575920312055086</c:v>
                </c:pt>
                <c:pt idx="7">
                  <c:v>10.314955706090634</c:v>
                </c:pt>
                <c:pt idx="8">
                  <c:v>9.2438013310857663</c:v>
                </c:pt>
                <c:pt idx="9">
                  <c:v>9.360496955428669</c:v>
                </c:pt>
                <c:pt idx="10">
                  <c:v>7.5821045454052705</c:v>
                </c:pt>
                <c:pt idx="11">
                  <c:v>7.3016816876808308</c:v>
                </c:pt>
                <c:pt idx="12">
                  <c:v>6.4556794361177339</c:v>
                </c:pt>
                <c:pt idx="13">
                  <c:v>6.6288752642526472</c:v>
                </c:pt>
                <c:pt idx="14">
                  <c:v>6.6008293513684109</c:v>
                </c:pt>
                <c:pt idx="15">
                  <c:v>6.8727451189132047</c:v>
                </c:pt>
                <c:pt idx="16">
                  <c:v>6.7413524498449675</c:v>
                </c:pt>
                <c:pt idx="17">
                  <c:v>7.9637554141142255</c:v>
                </c:pt>
                <c:pt idx="18">
                  <c:v>9.6786025311318209</c:v>
                </c:pt>
                <c:pt idx="19">
                  <c:v>10.698327562309389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B-462F-8281-29F22C95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793392"/>
        <c:axId val="586794376"/>
      </c:lineChart>
      <c:catAx>
        <c:axId val="5867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94376"/>
        <c:crosses val="autoZero"/>
        <c:auto val="1"/>
        <c:lblAlgn val="ctr"/>
        <c:lblOffset val="100"/>
        <c:noMultiLvlLbl val="0"/>
      </c:catAx>
      <c:valAx>
        <c:axId val="58679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government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9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500062</xdr:colOff>
      <xdr:row>5</xdr:row>
      <xdr:rowOff>0</xdr:rowOff>
    </xdr:from>
    <xdr:to>
      <xdr:col>36</xdr:col>
      <xdr:colOff>195262</xdr:colOff>
      <xdr:row>14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A9D9-012E-4D96-8B5B-33B088EF6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433387</xdr:colOff>
      <xdr:row>16</xdr:row>
      <xdr:rowOff>38100</xdr:rowOff>
    </xdr:from>
    <xdr:to>
      <xdr:col>36</xdr:col>
      <xdr:colOff>128587</xdr:colOff>
      <xdr:row>30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4052F4-D307-4BC0-9906-99C0D24E4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395287</xdr:colOff>
      <xdr:row>31</xdr:row>
      <xdr:rowOff>171450</xdr:rowOff>
    </xdr:from>
    <xdr:to>
      <xdr:col>36</xdr:col>
      <xdr:colOff>90487</xdr:colOff>
      <xdr:row>43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859BF9-B566-4D33-9C97-5C61D2F1C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476250</xdr:colOff>
      <xdr:row>3</xdr:row>
      <xdr:rowOff>161925</xdr:rowOff>
    </xdr:from>
    <xdr:to>
      <xdr:col>36</xdr:col>
      <xdr:colOff>171450</xdr:colOff>
      <xdr:row>11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4187A0-7771-4B48-9293-75B748A71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590550</xdr:colOff>
      <xdr:row>137</xdr:row>
      <xdr:rowOff>180975</xdr:rowOff>
    </xdr:from>
    <xdr:to>
      <xdr:col>9</xdr:col>
      <xdr:colOff>285750</xdr:colOff>
      <xdr:row>152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9DD62D-DDC1-40E2-8DAF-05E2CAF86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6"/>
  <sheetViews>
    <sheetView tabSelected="1" workbookViewId="0">
      <pane ySplit="1" topLeftCell="A2" activePane="bottomLeft" state="frozen"/>
      <selection pane="bottomLeft" activeCell="Z3" sqref="Z3"/>
    </sheetView>
  </sheetViews>
  <sheetFormatPr defaultRowHeight="15" x14ac:dyDescent="0.25"/>
  <cols>
    <col min="2" max="21" width="9.140625" customWidth="1"/>
    <col min="22" max="22" width="15.140625" customWidth="1"/>
  </cols>
  <sheetData>
    <row r="1" spans="1:23" x14ac:dyDescent="0.25">
      <c r="B1">
        <v>1998</v>
      </c>
      <c r="C1">
        <f>B1+1</f>
        <v>1999</v>
      </c>
      <c r="D1">
        <f t="shared" ref="D1:U1" si="0">C1+1</f>
        <v>2000</v>
      </c>
      <c r="E1">
        <f t="shared" si="0"/>
        <v>2001</v>
      </c>
      <c r="F1">
        <f t="shared" si="0"/>
        <v>2002</v>
      </c>
      <c r="G1">
        <f t="shared" si="0"/>
        <v>2003</v>
      </c>
      <c r="H1">
        <f t="shared" si="0"/>
        <v>2004</v>
      </c>
      <c r="I1">
        <f t="shared" si="0"/>
        <v>2005</v>
      </c>
      <c r="J1">
        <f t="shared" si="0"/>
        <v>2006</v>
      </c>
      <c r="K1">
        <f t="shared" si="0"/>
        <v>2007</v>
      </c>
      <c r="L1">
        <f t="shared" si="0"/>
        <v>2008</v>
      </c>
      <c r="M1">
        <f t="shared" si="0"/>
        <v>2009</v>
      </c>
      <c r="N1">
        <f t="shared" si="0"/>
        <v>2010</v>
      </c>
      <c r="O1">
        <f t="shared" si="0"/>
        <v>2011</v>
      </c>
      <c r="P1">
        <f t="shared" si="0"/>
        <v>2012</v>
      </c>
      <c r="Q1">
        <f t="shared" si="0"/>
        <v>2013</v>
      </c>
      <c r="R1">
        <f t="shared" si="0"/>
        <v>2014</v>
      </c>
      <c r="S1">
        <f t="shared" si="0"/>
        <v>2015</v>
      </c>
      <c r="T1">
        <f t="shared" si="0"/>
        <v>2016</v>
      </c>
      <c r="U1">
        <f t="shared" si="0"/>
        <v>2017</v>
      </c>
      <c r="V1" t="s">
        <v>138</v>
      </c>
      <c r="W1" t="s">
        <v>142</v>
      </c>
    </row>
    <row r="2" spans="1:23" x14ac:dyDescent="0.25">
      <c r="A2" s="1" t="s">
        <v>127</v>
      </c>
    </row>
    <row r="3" spans="1:23" x14ac:dyDescent="0.25">
      <c r="A3" s="1" t="s">
        <v>30</v>
      </c>
      <c r="B3" s="2">
        <f>((SUM(B7:B35))+(SUM(B38:B87))+(SUM(B90:B136)))/117</f>
        <v>15.375784041319898</v>
      </c>
      <c r="C3" s="2">
        <f>((SUM(C7:C35))+(SUM(C38:C87))+(SUM(C90:C136)))/117</f>
        <v>14.641155068798355</v>
      </c>
      <c r="D3" s="2">
        <f>((SUM(D7:D35))+(SUM(D38:D87))+(SUM(D90:D136)))/118</f>
        <v>14.267574473050194</v>
      </c>
      <c r="E3" s="2">
        <f>((SUM(E7:E35))+(SUM(E38:E87))+(SUM(E90:E136)))/118</f>
        <v>13.301573401419132</v>
      </c>
      <c r="F3" s="2">
        <f>((SUM(F7:F35))+(SUM(F38:F87))+(SUM(F90:F136)))/119</f>
        <v>13.358293118688456</v>
      </c>
      <c r="G3" s="2">
        <f>((SUM(G7:G35))+(SUM(G38:G87))+(SUM(G90:G136)))/119</f>
        <v>13.182013835195262</v>
      </c>
      <c r="H3" s="2">
        <f>((SUM(H7:H35))+(SUM(H38:H87))+(SUM(H90:H136)))/119</f>
        <v>12.575920312055086</v>
      </c>
      <c r="I3" s="2">
        <f>((SUM(I7:I35))+(SUM(I38:I87))+(SUM(I90:I136)))/119</f>
        <v>10.314955706090634</v>
      </c>
      <c r="J3" s="2">
        <f>((SUM(J7:J35))+(SUM(J38:J87))+(SUM(J90:J136)))/120</f>
        <v>9.2438013310857663</v>
      </c>
      <c r="K3" s="2">
        <f>((SUM(K7:K35))+(SUM(K38:K87))+(SUM(K90:K136)))/121</f>
        <v>9.360496955428669</v>
      </c>
      <c r="L3" s="2">
        <f>((SUM(L7:L35))+(SUM(L38:L87))+(SUM(L90:L136)))/121</f>
        <v>7.5821045454052705</v>
      </c>
      <c r="M3" s="2">
        <f>((SUM(M7:M35))+(SUM(M38:M87))+(SUM(M90:M136)))/121</f>
        <v>7.3016816876808308</v>
      </c>
      <c r="N3" s="2">
        <f>((SUM(N7:N35))+(SUM(N38:N87))+(SUM(N90:N136)))/123</f>
        <v>6.4556794361177339</v>
      </c>
      <c r="O3" s="2">
        <f>((SUM(O7:O35))+(SUM(O38:O87))+(SUM(O90:O136)))/124</f>
        <v>6.6288752642526472</v>
      </c>
      <c r="P3" s="2">
        <f>((SUM(P7:P35))+(SUM(P38:P87))+(SUM(P90:P136)))/125</f>
        <v>6.6008293513684109</v>
      </c>
      <c r="Q3" s="2">
        <f>((SUM(Q7:Q35))+(SUM(Q38:Q87))+(SUM(Q90:Q136)))/125</f>
        <v>6.8727451189132047</v>
      </c>
      <c r="R3" s="2">
        <f>((SUM(R7:R35))+(SUM(R38:R87))+(SUM(R90:R136)))/125</f>
        <v>6.7413524498449675</v>
      </c>
      <c r="S3" s="2">
        <f>((SUM(S7:S35))+(SUM(S38:S87))+(SUM(S90:S136)))/125</f>
        <v>7.9637554141142255</v>
      </c>
      <c r="T3" s="2">
        <f>((SUM(T7:T35))+(SUM(T38:T87))+(SUM(T90:T136)))/126</f>
        <v>9.6786025311318209</v>
      </c>
      <c r="U3" s="2">
        <f>((SUM(U7:U35))+(SUM(U38:U87))+(SUM(U90:U136)))/126</f>
        <v>10.698327562309389</v>
      </c>
    </row>
    <row r="4" spans="1:23" x14ac:dyDescent="0.25">
      <c r="A4" s="1" t="s">
        <v>31</v>
      </c>
      <c r="B4" s="3">
        <v>12.1</v>
      </c>
      <c r="C4" s="3">
        <v>12.6</v>
      </c>
      <c r="D4" s="3">
        <v>12.6</v>
      </c>
      <c r="E4" s="3">
        <v>12</v>
      </c>
      <c r="F4" s="3">
        <v>11.8</v>
      </c>
      <c r="G4" s="3">
        <v>10.8</v>
      </c>
      <c r="H4" s="3">
        <v>8.9</v>
      </c>
      <c r="I4" s="3">
        <v>6.8</v>
      </c>
      <c r="J4" s="3">
        <v>6.1</v>
      </c>
      <c r="K4" s="3">
        <v>5</v>
      </c>
      <c r="L4" s="3">
        <v>4.9000000000000004</v>
      </c>
      <c r="M4" s="3">
        <v>4.5999999999999996</v>
      </c>
      <c r="N4" s="3">
        <v>4.5</v>
      </c>
      <c r="O4" s="3">
        <v>4.2</v>
      </c>
      <c r="P4" s="3">
        <v>4.9000000000000004</v>
      </c>
      <c r="Q4" s="3">
        <v>4.7</v>
      </c>
      <c r="R4" s="3">
        <v>4.9000000000000004</v>
      </c>
      <c r="S4" s="3">
        <v>5.7</v>
      </c>
      <c r="T4" s="3">
        <v>7.4</v>
      </c>
      <c r="U4" s="3">
        <v>7.9</v>
      </c>
    </row>
    <row r="5" spans="1:23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3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x14ac:dyDescent="0.25">
      <c r="A7" t="s">
        <v>1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0.70578703447876345</v>
      </c>
      <c r="K7" s="2">
        <v>0.27788000774370447</v>
      </c>
      <c r="L7" s="2">
        <v>0.41568879279528087</v>
      </c>
      <c r="M7" s="2">
        <v>0.41329766031724358</v>
      </c>
      <c r="N7" s="2">
        <v>0.23968903809415518</v>
      </c>
      <c r="O7" s="2">
        <v>0.2562620775891335</v>
      </c>
      <c r="P7" s="2">
        <v>0.19244056328066339</v>
      </c>
      <c r="Q7" s="2">
        <v>0.23773119480880109</v>
      </c>
      <c r="R7" s="2">
        <v>0.35408735388474433</v>
      </c>
      <c r="S7" s="2">
        <v>0.46911395314695781</v>
      </c>
      <c r="T7" s="2">
        <v>2.1</v>
      </c>
      <c r="U7" s="2">
        <v>2</v>
      </c>
      <c r="V7" t="s">
        <v>128</v>
      </c>
    </row>
    <row r="8" spans="1:23" x14ac:dyDescent="0.25">
      <c r="A8" t="s">
        <v>2</v>
      </c>
      <c r="B8" s="2">
        <v>11.259491645571519</v>
      </c>
      <c r="C8" s="2">
        <v>11.605980965290946</v>
      </c>
      <c r="D8" s="2">
        <v>14.095525323555405</v>
      </c>
      <c r="E8" s="2">
        <v>7.5830198421083113</v>
      </c>
      <c r="F8" s="2">
        <v>8.4648573914375476</v>
      </c>
      <c r="G8" s="2">
        <v>3.9341079465081688</v>
      </c>
      <c r="H8" s="2">
        <v>3.9924916786901852</v>
      </c>
      <c r="I8" s="2">
        <v>4.6051470322704526</v>
      </c>
      <c r="J8" s="2">
        <v>4.3397530889526577</v>
      </c>
      <c r="K8" s="2">
        <v>2.1830519486191529</v>
      </c>
      <c r="L8" s="2">
        <v>4.0150712538618807</v>
      </c>
      <c r="M8" s="2">
        <v>2.5698729772790285</v>
      </c>
      <c r="N8" s="2">
        <v>2.8817884559701343</v>
      </c>
      <c r="O8" s="2">
        <v>2.8540874924685982</v>
      </c>
      <c r="P8" s="2">
        <v>3.5019388209739635</v>
      </c>
      <c r="Q8" s="2">
        <v>5.0733576744912172</v>
      </c>
      <c r="R8" s="2">
        <v>4.517931096373923</v>
      </c>
      <c r="S8" s="2">
        <v>4.6469845455811578</v>
      </c>
      <c r="T8" s="2">
        <v>5.5</v>
      </c>
      <c r="U8" s="2">
        <v>5.7</v>
      </c>
      <c r="V8" t="s">
        <v>128</v>
      </c>
    </row>
    <row r="9" spans="1:23" x14ac:dyDescent="0.25">
      <c r="A9" t="s">
        <v>3</v>
      </c>
      <c r="B9" s="2">
        <v>8.8582028376461786</v>
      </c>
      <c r="C9" s="2">
        <v>9.0539815639716235</v>
      </c>
      <c r="D9" s="2">
        <v>7.6831519290419026</v>
      </c>
      <c r="E9" s="2">
        <v>5.4821568749140042</v>
      </c>
      <c r="F9" s="2">
        <v>6.1517979586443721</v>
      </c>
      <c r="G9" s="2">
        <v>5.6784634542421566</v>
      </c>
      <c r="H9" s="2">
        <v>5.527480552015902</v>
      </c>
      <c r="I9" s="2">
        <v>4.3273764137802884</v>
      </c>
      <c r="J9" s="2">
        <v>1.7936017592720721</v>
      </c>
      <c r="K9" s="2">
        <v>2.7020878082754449</v>
      </c>
      <c r="L9" s="2">
        <v>2.9020232694525707</v>
      </c>
      <c r="M9" s="2">
        <v>2.6328690062422089</v>
      </c>
      <c r="N9" s="2">
        <v>2.6391099939672662</v>
      </c>
      <c r="O9" s="2">
        <v>2.8577876699142615</v>
      </c>
      <c r="P9" s="2">
        <v>2.5522575441672739</v>
      </c>
      <c r="Q9" s="2">
        <v>2.4256274518514696</v>
      </c>
      <c r="R9" s="2">
        <v>3.037237636404992</v>
      </c>
      <c r="S9" s="2">
        <v>4.2683803543963981</v>
      </c>
      <c r="T9" s="2">
        <v>5.7</v>
      </c>
      <c r="U9" s="2">
        <v>5.8</v>
      </c>
      <c r="V9" t="s">
        <v>133</v>
      </c>
    </row>
    <row r="10" spans="1:23" x14ac:dyDescent="0.25">
      <c r="A10" t="s">
        <v>4</v>
      </c>
      <c r="B10" s="2">
        <v>12.988879226132333</v>
      </c>
      <c r="C10" s="2">
        <v>13.537626662163827</v>
      </c>
      <c r="D10" s="2">
        <v>8.7903168288460254</v>
      </c>
      <c r="E10" s="2">
        <v>11.388153736247489</v>
      </c>
      <c r="F10" s="2">
        <v>12.06672893316729</v>
      </c>
      <c r="G10" s="2">
        <v>16.433296889152043</v>
      </c>
      <c r="H10" s="2">
        <v>25.430621101727656</v>
      </c>
      <c r="I10" s="2">
        <v>15.50039538751167</v>
      </c>
      <c r="J10" s="2">
        <v>5.541131689160502</v>
      </c>
      <c r="K10" s="2">
        <v>3.4282780443339647</v>
      </c>
      <c r="L10" s="2">
        <v>3.0149547951959965</v>
      </c>
      <c r="M10" s="2">
        <v>2.0742302366401311</v>
      </c>
      <c r="N10" s="2">
        <v>0.50843451056644373</v>
      </c>
      <c r="O10" s="2">
        <v>0.90749118952262353</v>
      </c>
      <c r="P10" s="2">
        <v>1.6783350002381288</v>
      </c>
      <c r="Q10" s="2">
        <v>2.6574151178343048</v>
      </c>
      <c r="R10" s="2">
        <v>1.5048764609781753</v>
      </c>
      <c r="S10" s="2">
        <v>1.2914845269165558</v>
      </c>
      <c r="T10" s="2">
        <v>12.8</v>
      </c>
      <c r="U10" s="2">
        <v>11.3</v>
      </c>
      <c r="V10" t="s">
        <v>134</v>
      </c>
    </row>
    <row r="11" spans="1:23" x14ac:dyDescent="0.25">
      <c r="A11" t="s">
        <v>5</v>
      </c>
      <c r="B11" s="2">
        <v>3.0309357910047705</v>
      </c>
      <c r="C11" s="2">
        <v>3.4241925205437327</v>
      </c>
      <c r="D11" s="2">
        <v>1.1077122016005283</v>
      </c>
      <c r="E11" s="2">
        <v>1.3701546895112073</v>
      </c>
      <c r="F11" s="2">
        <v>1.6200234993347022</v>
      </c>
      <c r="G11" s="2">
        <v>2.5273714665467311</v>
      </c>
      <c r="H11" s="2">
        <v>2.9325170614956249</v>
      </c>
      <c r="I11" s="2">
        <v>2.6523929126314765</v>
      </c>
      <c r="J11" s="2">
        <v>3.0454850425859754</v>
      </c>
      <c r="K11" s="2">
        <v>2.0327497723476489</v>
      </c>
      <c r="L11" s="2">
        <v>2.3436434287317098</v>
      </c>
      <c r="M11" s="2">
        <v>2.8487626619714428</v>
      </c>
      <c r="N11" s="2">
        <v>3.1036973217234753</v>
      </c>
      <c r="O11" s="2">
        <v>3.5813038735685891</v>
      </c>
      <c r="P11" s="2">
        <v>3.7517217957510582</v>
      </c>
      <c r="Q11" s="2">
        <v>4.2644516947242073</v>
      </c>
      <c r="R11" s="2">
        <v>4.0509870100809522</v>
      </c>
      <c r="S11" s="2">
        <v>4.0088820896148629</v>
      </c>
      <c r="T11" s="2">
        <v>6.8</v>
      </c>
      <c r="U11" s="2">
        <v>6.1</v>
      </c>
      <c r="V11" t="s">
        <v>128</v>
      </c>
    </row>
    <row r="12" spans="1:23" x14ac:dyDescent="0.25">
      <c r="A12" t="s">
        <v>6</v>
      </c>
      <c r="B12" s="2">
        <v>10.139653649708496</v>
      </c>
      <c r="C12" s="2">
        <v>6.3500867305046684</v>
      </c>
      <c r="D12" s="2">
        <v>8.9431367204266099</v>
      </c>
      <c r="E12" s="2">
        <v>10.698785497485138</v>
      </c>
      <c r="F12" s="2">
        <v>0.22362765626903303</v>
      </c>
      <c r="G12" s="2">
        <v>0.11303421199201832</v>
      </c>
      <c r="H12" s="2">
        <v>5.0199586445896216</v>
      </c>
      <c r="I12" s="2">
        <v>0.51784829478370331</v>
      </c>
      <c r="J12" s="2">
        <v>18.818133433796223</v>
      </c>
      <c r="K12" s="2">
        <v>25.382942485799159</v>
      </c>
      <c r="L12" s="2">
        <v>5.8011644886809464</v>
      </c>
      <c r="M12" s="2">
        <v>3.5854165162532285</v>
      </c>
      <c r="N12" s="2">
        <v>0.66060088256277905</v>
      </c>
      <c r="O12" s="2">
        <v>0.34340082030767888</v>
      </c>
      <c r="P12" s="2">
        <v>1.1335282164925737</v>
      </c>
      <c r="Q12" s="2">
        <v>3.1145934050231561</v>
      </c>
      <c r="R12" s="2">
        <v>3.6550037688261248</v>
      </c>
      <c r="S12" s="2">
        <v>1.5040305387481239</v>
      </c>
      <c r="T12" s="2">
        <v>14.6</v>
      </c>
      <c r="U12" s="2">
        <v>9.8000000000000007</v>
      </c>
      <c r="V12" t="s">
        <v>128</v>
      </c>
    </row>
    <row r="13" spans="1:23" x14ac:dyDescent="0.25">
      <c r="A13" t="s">
        <v>7</v>
      </c>
      <c r="B13" s="2">
        <v>7.9759473959438472</v>
      </c>
      <c r="C13" s="2">
        <v>11.459648041035992</v>
      </c>
      <c r="D13" s="2">
        <v>11.643380953099815</v>
      </c>
      <c r="E13" s="2">
        <v>8.5386259058687859</v>
      </c>
      <c r="F13" s="2">
        <v>6.6109659666373775</v>
      </c>
      <c r="G13" s="2">
        <v>6.2734259618232908</v>
      </c>
      <c r="H13" s="2">
        <v>4.7999735779856687</v>
      </c>
      <c r="I13" s="2">
        <v>5.2369053101118377</v>
      </c>
      <c r="J13" s="2">
        <v>3.3543403164501724</v>
      </c>
      <c r="K13" s="2">
        <v>3.0771657317053549</v>
      </c>
      <c r="L13" s="2">
        <v>5.2449039363144907</v>
      </c>
      <c r="M13" s="2">
        <v>4.6478612360319698</v>
      </c>
      <c r="N13" s="2">
        <v>2.8554314984906566</v>
      </c>
      <c r="O13" s="2">
        <v>2.4771429367875717</v>
      </c>
      <c r="P13" s="2">
        <v>2.6246004270511167</v>
      </c>
      <c r="Q13" s="2">
        <v>4.3525763467123539</v>
      </c>
      <c r="R13" s="2">
        <v>23.585078668641579</v>
      </c>
      <c r="S13" s="2">
        <v>2.350580077483198</v>
      </c>
      <c r="T13" s="2">
        <v>31</v>
      </c>
      <c r="U13" s="2">
        <v>39.700000000000003</v>
      </c>
      <c r="V13" t="s">
        <v>128</v>
      </c>
    </row>
    <row r="14" spans="1:23" x14ac:dyDescent="0.25">
      <c r="A14" t="s">
        <v>8</v>
      </c>
      <c r="B14" s="2">
        <v>5.1275191724629927</v>
      </c>
      <c r="C14" s="2">
        <v>7.097180115595199</v>
      </c>
      <c r="D14" s="2">
        <v>6.8961778706112353</v>
      </c>
      <c r="E14" s="2">
        <v>4.8734872398745264</v>
      </c>
      <c r="F14" s="2">
        <v>8.2093133043888784</v>
      </c>
      <c r="G14" s="2">
        <v>4.4095106758147224</v>
      </c>
      <c r="H14" s="2">
        <v>4.5060657541397129</v>
      </c>
      <c r="I14" s="2">
        <v>4.9784718923936087</v>
      </c>
      <c r="J14" s="2">
        <v>4.6433252993911207</v>
      </c>
      <c r="K14" s="2">
        <v>27.418069618293895</v>
      </c>
      <c r="L14" s="2">
        <v>9.8066673046414401</v>
      </c>
      <c r="M14" s="2">
        <v>7.9389535385573691</v>
      </c>
      <c r="N14" s="2">
        <v>2.6831365153639037</v>
      </c>
      <c r="O14" s="2">
        <v>2.7268426052001429</v>
      </c>
      <c r="P14" s="2">
        <v>4.3164666239661367</v>
      </c>
      <c r="Q14" s="2">
        <v>0.15916276706097529</v>
      </c>
      <c r="R14" s="2">
        <v>0.35864438542520621</v>
      </c>
      <c r="S14" s="2">
        <v>3.6709981470302222</v>
      </c>
      <c r="T14" s="2">
        <v>5.6</v>
      </c>
      <c r="U14" s="2">
        <v>5.6</v>
      </c>
      <c r="V14" t="s">
        <v>133</v>
      </c>
    </row>
    <row r="15" spans="1:23" x14ac:dyDescent="0.25">
      <c r="A15" t="s">
        <v>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6.6397741454885182</v>
      </c>
      <c r="O15" s="2">
        <v>7.5348528139030782</v>
      </c>
      <c r="P15" s="2">
        <v>6.0807032803523002</v>
      </c>
      <c r="Q15" s="2">
        <v>8.2708975035846937</v>
      </c>
      <c r="R15" s="2">
        <v>6.0806538355817858</v>
      </c>
      <c r="S15" s="2">
        <v>5.421691489026732</v>
      </c>
      <c r="T15" s="2">
        <v>11.2</v>
      </c>
      <c r="U15" s="2">
        <v>8.1999999999999993</v>
      </c>
      <c r="V15" t="s">
        <v>134</v>
      </c>
      <c r="W15" t="s">
        <v>140</v>
      </c>
    </row>
    <row r="16" spans="1:23" x14ac:dyDescent="0.25">
      <c r="A16" t="s">
        <v>10</v>
      </c>
      <c r="B16" s="2">
        <v>1.1904666518643372</v>
      </c>
      <c r="C16" s="2">
        <v>1.1467713432803097</v>
      </c>
      <c r="D16" s="2">
        <v>0.91665180037569149</v>
      </c>
      <c r="E16" s="2">
        <v>2.0881952320024149</v>
      </c>
      <c r="F16" s="2">
        <v>3.3803847887231093</v>
      </c>
      <c r="G16" s="2">
        <v>2.5100349490068408</v>
      </c>
      <c r="H16" s="2">
        <v>4.4618673785276775</v>
      </c>
      <c r="I16" s="2">
        <v>5.2171347480478776</v>
      </c>
      <c r="J16" s="2">
        <v>3.7517810211290463</v>
      </c>
      <c r="K16" s="2">
        <v>1.7891694691572306</v>
      </c>
      <c r="L16" s="2">
        <v>5.3760435879760458</v>
      </c>
      <c r="M16" s="2">
        <v>7.2954644131930619</v>
      </c>
      <c r="N16" s="2">
        <v>5.7463934352005541</v>
      </c>
      <c r="O16" s="2">
        <v>4.8317812252899026</v>
      </c>
      <c r="P16" s="2">
        <v>19.922818951303704</v>
      </c>
      <c r="Q16" s="2">
        <v>17.190870688120384</v>
      </c>
      <c r="R16" s="2">
        <v>7.8412309065771808</v>
      </c>
      <c r="S16" s="2">
        <v>5.1037847621599051</v>
      </c>
      <c r="T16" s="2">
        <v>3.7</v>
      </c>
      <c r="U16" s="2">
        <v>4.8</v>
      </c>
      <c r="V16" t="s">
        <v>135</v>
      </c>
    </row>
    <row r="17" spans="1:23" x14ac:dyDescent="0.25">
      <c r="A17" t="s">
        <v>11</v>
      </c>
      <c r="B17" s="2">
        <v>8.0059757107393033</v>
      </c>
      <c r="C17" s="2">
        <v>9.952267644223987</v>
      </c>
      <c r="D17" s="2">
        <v>8.9611065314096709</v>
      </c>
      <c r="E17" s="2">
        <v>11.051819179414405</v>
      </c>
      <c r="F17" s="2">
        <v>4.8652821986680683</v>
      </c>
      <c r="G17" s="2">
        <v>4.4861790715221446</v>
      </c>
      <c r="H17" s="2">
        <v>4.286001881873359</v>
      </c>
      <c r="I17" s="2">
        <v>3.661045894544289</v>
      </c>
      <c r="J17" s="2">
        <v>4.8669814692265954</v>
      </c>
      <c r="K17" s="2">
        <v>3.9545732710151009</v>
      </c>
      <c r="L17" s="2">
        <v>2.5924187253093467</v>
      </c>
      <c r="M17" s="2">
        <v>1.9448315840801547</v>
      </c>
      <c r="N17" s="2">
        <v>3.4934666795591638</v>
      </c>
      <c r="O17" s="2">
        <v>6.5816108086843226</v>
      </c>
      <c r="P17" s="2">
        <v>6.4577231018695294</v>
      </c>
      <c r="Q17" s="2">
        <v>8.7786721106317227</v>
      </c>
      <c r="R17" s="2">
        <v>9.1425694253253678</v>
      </c>
      <c r="S17" s="2">
        <v>10.03896561539676</v>
      </c>
      <c r="T17" s="2">
        <v>9.1</v>
      </c>
      <c r="U17" s="2">
        <v>10.9</v>
      </c>
      <c r="V17" t="s">
        <v>136</v>
      </c>
    </row>
    <row r="18" spans="1:23" x14ac:dyDescent="0.25">
      <c r="A18" t="s">
        <v>13</v>
      </c>
      <c r="B18" s="2">
        <v>27.551090469269411</v>
      </c>
      <c r="C18" s="2">
        <v>25.526227268919342</v>
      </c>
      <c r="D18" s="2">
        <v>32.134978412545905</v>
      </c>
      <c r="E18" s="2">
        <v>20.053310728534722</v>
      </c>
      <c r="F18" s="2">
        <v>19.469679496140806</v>
      </c>
      <c r="G18" s="2">
        <v>18.842986537107414</v>
      </c>
      <c r="H18" s="2">
        <v>32.597481951356656</v>
      </c>
      <c r="I18" s="2">
        <v>32.887050092081324</v>
      </c>
      <c r="J18" s="2">
        <v>32.356900874388316</v>
      </c>
      <c r="K18" s="2">
        <v>23.567981210229792</v>
      </c>
      <c r="L18" s="2">
        <v>18.316191764970348</v>
      </c>
      <c r="M18" s="2">
        <v>16.554397517891303</v>
      </c>
      <c r="N18" s="2">
        <v>11.642612113547299</v>
      </c>
      <c r="O18" s="2">
        <v>20.762679341974984</v>
      </c>
      <c r="P18" s="2">
        <v>10.054009786325622</v>
      </c>
      <c r="Q18" s="2">
        <v>6.6731310230794341</v>
      </c>
      <c r="R18" s="2">
        <v>5.0283194064102794</v>
      </c>
      <c r="S18" s="2">
        <v>5.2501427066647226</v>
      </c>
      <c r="T18" s="2">
        <v>7.1</v>
      </c>
      <c r="U18" s="2">
        <v>4.2</v>
      </c>
      <c r="V18" t="s">
        <v>128</v>
      </c>
    </row>
    <row r="19" spans="1:23" x14ac:dyDescent="0.25">
      <c r="A19" t="s">
        <v>14</v>
      </c>
      <c r="B19" s="2">
        <v>36.988148133649126</v>
      </c>
      <c r="C19" s="2">
        <v>16.041375036064238</v>
      </c>
      <c r="D19" s="2">
        <v>5.1556427425456359</v>
      </c>
      <c r="E19" s="2">
        <v>5.6575852717103867</v>
      </c>
      <c r="F19" s="2">
        <v>3.2799173394569494</v>
      </c>
      <c r="G19" s="2">
        <v>4.2248957172081516</v>
      </c>
      <c r="H19" s="2">
        <v>4.34489675606563</v>
      </c>
      <c r="I19" s="2">
        <v>3.098023134916188</v>
      </c>
      <c r="J19" s="2">
        <v>5.9903921932223811</v>
      </c>
      <c r="K19" s="2">
        <v>6.1718159139748199</v>
      </c>
      <c r="L19" s="2">
        <v>3.7456931762430465</v>
      </c>
      <c r="M19" s="2">
        <v>4.0587491622972633</v>
      </c>
      <c r="N19" s="2">
        <v>5.3185941681330871</v>
      </c>
      <c r="O19" s="2">
        <v>2.7539776199488122</v>
      </c>
      <c r="P19" s="2">
        <v>6.0442843867394309</v>
      </c>
      <c r="Q19" s="2">
        <v>1.2633999249678025</v>
      </c>
      <c r="R19" s="2">
        <v>0.84890044217498795</v>
      </c>
      <c r="S19" s="2">
        <v>1.0125181786047055</v>
      </c>
      <c r="T19" s="2">
        <v>3.8</v>
      </c>
      <c r="U19" s="2">
        <v>3.1</v>
      </c>
      <c r="V19" t="s">
        <v>133</v>
      </c>
    </row>
    <row r="20" spans="1:23" x14ac:dyDescent="0.25">
      <c r="A20" t="s">
        <v>15</v>
      </c>
      <c r="B20" s="2">
        <v>9.0812403892590385</v>
      </c>
      <c r="C20" s="2">
        <v>9.3241346156145397</v>
      </c>
      <c r="D20" s="2">
        <v>10.23361398012629</v>
      </c>
      <c r="E20" s="2">
        <v>7.9444946304931676</v>
      </c>
      <c r="F20" s="2">
        <v>5.5667428261627236</v>
      </c>
      <c r="G20" s="2">
        <v>13.854539200161318</v>
      </c>
      <c r="H20" s="2">
        <v>24.767997846008026</v>
      </c>
      <c r="I20" s="2">
        <v>8.9531041271180491</v>
      </c>
      <c r="J20" s="2">
        <v>7.71183786855614</v>
      </c>
      <c r="K20" s="2">
        <v>4.9846498613173988</v>
      </c>
      <c r="L20" s="2">
        <v>5.8307498770124484</v>
      </c>
      <c r="M20" s="2">
        <v>3.7030479189724428</v>
      </c>
      <c r="N20" s="2">
        <v>9.8815076298072881</v>
      </c>
      <c r="O20" s="2">
        <v>0.30635281675101611</v>
      </c>
      <c r="P20" s="2">
        <v>0.19214716080644406</v>
      </c>
      <c r="Q20" s="2">
        <v>0.5896692877554045</v>
      </c>
      <c r="R20" s="2">
        <v>1.3650532830572613</v>
      </c>
      <c r="S20" s="2">
        <v>2.0324195010966517</v>
      </c>
      <c r="T20" s="2">
        <v>5.5</v>
      </c>
      <c r="U20" s="2">
        <v>6.4</v>
      </c>
      <c r="V20" t="s">
        <v>134</v>
      </c>
    </row>
    <row r="21" spans="1:23" x14ac:dyDescent="0.25">
      <c r="A21" t="s">
        <v>16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4.1523524049581678E-2</v>
      </c>
      <c r="J21" s="2">
        <v>4.1740629467823497E-2</v>
      </c>
      <c r="K21" s="2">
        <v>0</v>
      </c>
      <c r="L21" s="2">
        <v>0</v>
      </c>
      <c r="M21" s="2">
        <v>0</v>
      </c>
      <c r="N21" s="2">
        <v>1.2531410894674531</v>
      </c>
      <c r="O21" s="2">
        <v>0.74870307240560774</v>
      </c>
      <c r="P21" s="2">
        <v>0.91491643153314373</v>
      </c>
      <c r="Q21" s="2">
        <v>1.1200252799492312</v>
      </c>
      <c r="R21" s="2">
        <v>2.3221288882196189</v>
      </c>
      <c r="S21" s="2">
        <v>0.77204177750508962</v>
      </c>
      <c r="T21" s="2">
        <v>1.2</v>
      </c>
      <c r="U21" s="2">
        <v>2.2000000000000002</v>
      </c>
      <c r="V21" t="s">
        <v>128</v>
      </c>
      <c r="W21" t="s">
        <v>141</v>
      </c>
    </row>
    <row r="22" spans="1:23" x14ac:dyDescent="0.25">
      <c r="A22" t="s">
        <v>17</v>
      </c>
      <c r="B22" s="2">
        <v>21.310162960023714</v>
      </c>
      <c r="C22" s="2">
        <v>25.121297796452456</v>
      </c>
      <c r="D22" s="2">
        <v>16.985704016332338</v>
      </c>
      <c r="E22" s="2">
        <v>9.7839562359908605</v>
      </c>
      <c r="F22" s="2">
        <v>13.104790818012987</v>
      </c>
      <c r="G22" s="2">
        <v>7.6837741259332164</v>
      </c>
      <c r="H22" s="2">
        <v>8.4599465778956624</v>
      </c>
      <c r="I22" s="2">
        <v>7.136943690583827</v>
      </c>
      <c r="J22" s="2">
        <v>4.9643510453910906</v>
      </c>
      <c r="K22" s="2">
        <v>1.5690631087568976</v>
      </c>
      <c r="L22" s="2">
        <v>1.5867419534452512</v>
      </c>
      <c r="M22" s="2">
        <v>4.0934150270832532</v>
      </c>
      <c r="N22" s="2">
        <v>4.5394668135184686</v>
      </c>
      <c r="O22" s="2">
        <v>3.4874224869919699</v>
      </c>
      <c r="P22" s="2">
        <v>5.4471785363238316</v>
      </c>
      <c r="Q22" s="2">
        <v>5.5787244306443915</v>
      </c>
      <c r="R22" s="2">
        <v>5.3814571267450741</v>
      </c>
      <c r="S22" s="2">
        <v>10.286326231540976</v>
      </c>
      <c r="T22" s="2">
        <v>8.6</v>
      </c>
      <c r="U22" s="2">
        <v>9.6999999999999993</v>
      </c>
      <c r="V22" t="s">
        <v>128</v>
      </c>
    </row>
    <row r="23" spans="1:23" x14ac:dyDescent="0.25">
      <c r="A23" t="s">
        <v>18</v>
      </c>
      <c r="B23" s="2">
        <v>12.991655687307862</v>
      </c>
      <c r="C23" s="2">
        <v>10.500216450216451</v>
      </c>
      <c r="D23" s="2">
        <v>11.159775057889513</v>
      </c>
      <c r="E23" s="2">
        <v>9.0783058083361432</v>
      </c>
      <c r="F23" s="2">
        <v>6.1570039551133871</v>
      </c>
      <c r="G23" s="2">
        <v>5.1354204724536441</v>
      </c>
      <c r="H23" s="2">
        <v>6.1703770622595391</v>
      </c>
      <c r="I23" s="2">
        <v>6.7281455029252601</v>
      </c>
      <c r="J23" s="2">
        <v>4.3693345106919992</v>
      </c>
      <c r="K23" s="2">
        <v>2.490503801246728</v>
      </c>
      <c r="L23" s="2">
        <v>2.1144399540589438</v>
      </c>
      <c r="M23" s="2">
        <v>2.2348500628127947</v>
      </c>
      <c r="N23" s="2">
        <v>0.89089327225546167</v>
      </c>
      <c r="O23" s="2">
        <v>1.2132375938936428</v>
      </c>
      <c r="P23" s="2">
        <v>1.4831904030374992</v>
      </c>
      <c r="Q23" s="2">
        <v>2.3058658487523878</v>
      </c>
      <c r="R23" s="2">
        <v>2.6032084160358537</v>
      </c>
      <c r="S23" s="2">
        <v>2.6640704722910522</v>
      </c>
      <c r="T23" s="2">
        <v>19</v>
      </c>
      <c r="U23" s="2">
        <v>14</v>
      </c>
      <c r="V23" t="s">
        <v>128</v>
      </c>
    </row>
    <row r="24" spans="1:23" x14ac:dyDescent="0.25">
      <c r="A24" t="s">
        <v>19</v>
      </c>
      <c r="B24" s="2">
        <v>12.445312500000002</v>
      </c>
      <c r="C24" s="2">
        <v>16.469221835075494</v>
      </c>
      <c r="D24" s="2">
        <v>13.601589786683283</v>
      </c>
      <c r="E24" s="2">
        <v>11.549793390760076</v>
      </c>
      <c r="F24" s="2">
        <v>9.2740193382003948</v>
      </c>
      <c r="G24" s="2">
        <v>6.0092721619761713</v>
      </c>
      <c r="H24" s="2">
        <v>7.4362245037855645</v>
      </c>
      <c r="I24" s="2">
        <v>6.7256684245551392</v>
      </c>
      <c r="J24" s="2">
        <v>2.3961365972305511</v>
      </c>
      <c r="K24" s="2">
        <v>4.1056076162619481</v>
      </c>
      <c r="L24" s="2">
        <v>4.1354752927124672</v>
      </c>
      <c r="M24" s="2">
        <v>3.4673829034307651</v>
      </c>
      <c r="N24" s="2">
        <v>3.2073111544415327</v>
      </c>
      <c r="O24" s="2">
        <v>2.9621008690310946</v>
      </c>
      <c r="P24" s="2">
        <v>3.2053565893074878</v>
      </c>
      <c r="Q24" s="2">
        <v>4.1920276558737246</v>
      </c>
      <c r="R24" s="2">
        <v>3.6832183437338495</v>
      </c>
      <c r="S24" s="2">
        <v>3.88759423479733</v>
      </c>
      <c r="T24" s="2">
        <v>6.1</v>
      </c>
      <c r="U24" s="2">
        <v>6.2</v>
      </c>
      <c r="V24" t="s">
        <v>128</v>
      </c>
    </row>
    <row r="25" spans="1:23" x14ac:dyDescent="0.25">
      <c r="A25" t="s">
        <v>20</v>
      </c>
      <c r="B25" s="2">
        <v>8.3222266177527864</v>
      </c>
      <c r="C25" s="2">
        <v>6.8147782897977445</v>
      </c>
      <c r="D25" s="2">
        <v>5.8636804307902617</v>
      </c>
      <c r="E25" s="2">
        <v>5.1457507117677901</v>
      </c>
      <c r="F25" s="2">
        <v>4.1413785227237669</v>
      </c>
      <c r="G25" s="2">
        <v>4.5251919692677989</v>
      </c>
      <c r="H25" s="2">
        <v>2.9998188648582551</v>
      </c>
      <c r="I25" s="2">
        <v>3.0252784369430001</v>
      </c>
      <c r="J25" s="2">
        <v>2.141198346559829</v>
      </c>
      <c r="K25" s="2">
        <v>1.1603971422692831</v>
      </c>
      <c r="L25" s="2">
        <v>1.2959363727749524</v>
      </c>
      <c r="M25" s="2">
        <v>1.3946918294443313</v>
      </c>
      <c r="N25" s="2">
        <v>3.1621219212608542</v>
      </c>
      <c r="O25" s="2">
        <v>1.9038219345778835</v>
      </c>
      <c r="P25" s="2">
        <v>1.9997820845210637</v>
      </c>
      <c r="Q25" s="2">
        <v>3.0514265181322218</v>
      </c>
      <c r="R25" s="2">
        <v>3.8346538601413087</v>
      </c>
      <c r="S25" s="2">
        <v>8.8199493277857677</v>
      </c>
      <c r="T25" s="2">
        <v>15.1</v>
      </c>
      <c r="U25" s="2">
        <v>21.7</v>
      </c>
      <c r="V25" t="s">
        <v>135</v>
      </c>
    </row>
    <row r="26" spans="1:23" x14ac:dyDescent="0.25">
      <c r="A26" t="s">
        <v>21</v>
      </c>
      <c r="B26" s="2">
        <v>12.694492036296717</v>
      </c>
      <c r="C26" s="2">
        <v>15.323063163089071</v>
      </c>
      <c r="D26" s="2">
        <v>14.629857653149841</v>
      </c>
      <c r="E26" s="2">
        <v>12.447944354011023</v>
      </c>
      <c r="F26" s="2">
        <v>13.491387483483773</v>
      </c>
      <c r="G26" s="2">
        <v>13.068115591180925</v>
      </c>
      <c r="H26" s="2">
        <v>11.912996083150661</v>
      </c>
      <c r="I26" s="2">
        <v>10.112883009000061</v>
      </c>
      <c r="J26" s="2">
        <v>11.414715134954537</v>
      </c>
      <c r="K26" s="2">
        <v>9.726478641718538</v>
      </c>
      <c r="L26" s="2">
        <v>8.562295799370693</v>
      </c>
      <c r="M26" s="2">
        <v>7.9547591575794954</v>
      </c>
      <c r="N26" s="2">
        <v>6.2757750770543757</v>
      </c>
      <c r="O26" s="2">
        <v>5.5728808011311655</v>
      </c>
      <c r="P26" s="2">
        <v>6.1413871942891678</v>
      </c>
      <c r="Q26" s="2">
        <v>5.3048337682518394</v>
      </c>
      <c r="R26" s="2">
        <v>5.0738784028555228</v>
      </c>
      <c r="S26" s="2">
        <v>4.4455540613611273</v>
      </c>
      <c r="T26" s="2">
        <v>3.6</v>
      </c>
      <c r="U26" s="2">
        <v>4.0999999999999996</v>
      </c>
      <c r="V26" t="s">
        <v>128</v>
      </c>
    </row>
    <row r="27" spans="1:23" x14ac:dyDescent="0.25">
      <c r="A27" t="s">
        <v>22</v>
      </c>
      <c r="B27" s="2">
        <v>7.1278156242449544</v>
      </c>
      <c r="C27" s="2">
        <v>8.1692091259910367</v>
      </c>
      <c r="D27" s="2">
        <v>8.4314396015737252</v>
      </c>
      <c r="E27" s="2">
        <v>6.9655252261838472</v>
      </c>
      <c r="F27" s="2">
        <v>4.0911073958009139</v>
      </c>
      <c r="G27" s="2">
        <v>5.6476443302811203</v>
      </c>
      <c r="H27" s="2">
        <v>5.5243659520855886</v>
      </c>
      <c r="I27" s="2">
        <v>4.2801974874126216</v>
      </c>
      <c r="J27" s="2">
        <v>2.1612041535207736</v>
      </c>
      <c r="K27" s="2">
        <v>1.8515226735886552</v>
      </c>
      <c r="L27" s="2">
        <v>1.201132146235385</v>
      </c>
      <c r="M27" s="2">
        <v>2.9873340411612643</v>
      </c>
      <c r="N27" s="2">
        <v>1.4536131984167349</v>
      </c>
      <c r="O27" s="2">
        <v>2.4296443387052533</v>
      </c>
      <c r="P27" s="2">
        <v>1.9694379929195891</v>
      </c>
      <c r="Q27" s="2">
        <v>2.104263741585723</v>
      </c>
      <c r="R27" s="2">
        <v>2.700881202825328</v>
      </c>
      <c r="S27" s="2">
        <v>4.6827239333209016</v>
      </c>
      <c r="T27" s="2">
        <v>13.2</v>
      </c>
      <c r="U27" s="2">
        <v>13.2</v>
      </c>
      <c r="V27" t="s">
        <v>133</v>
      </c>
    </row>
    <row r="28" spans="1:23" x14ac:dyDescent="0.25">
      <c r="A28" t="s">
        <v>23</v>
      </c>
      <c r="B28" s="2">
        <v>4.6757856316428379</v>
      </c>
      <c r="C28" s="2">
        <v>5.2848388124162211</v>
      </c>
      <c r="D28" s="2">
        <v>5.846460392107053</v>
      </c>
      <c r="E28" s="2">
        <v>4.8457543313547964</v>
      </c>
      <c r="F28" s="2">
        <v>4.2141345877383269</v>
      </c>
      <c r="G28" s="2">
        <v>5.3749094755674669</v>
      </c>
      <c r="H28" s="2">
        <v>5.2453483417641324</v>
      </c>
      <c r="I28" s="2">
        <v>3.7685103879442821</v>
      </c>
      <c r="J28" s="2">
        <v>3.7581436831590915</v>
      </c>
      <c r="K28" s="2">
        <v>2.6670557271411401</v>
      </c>
      <c r="L28" s="2">
        <v>1.1718930836109793</v>
      </c>
      <c r="M28" s="2">
        <v>0.86040597924004225</v>
      </c>
      <c r="N28" s="2">
        <v>0.98116919743218101</v>
      </c>
      <c r="O28" s="2">
        <v>1.1159377389150897</v>
      </c>
      <c r="P28" s="2">
        <v>1.2124484778570348</v>
      </c>
      <c r="Q28" s="2">
        <v>1.9218199256014246</v>
      </c>
      <c r="R28" s="2">
        <v>2.7214002135914153</v>
      </c>
      <c r="S28" s="2">
        <v>5.2230110785850385</v>
      </c>
      <c r="T28" s="2">
        <v>4.5999999999999996</v>
      </c>
      <c r="U28" s="2">
        <v>9.1</v>
      </c>
      <c r="V28" t="s">
        <v>128</v>
      </c>
    </row>
    <row r="29" spans="1:23" x14ac:dyDescent="0.25">
      <c r="A29" t="s">
        <v>24</v>
      </c>
      <c r="B29" s="2">
        <v>19.146083274523644</v>
      </c>
      <c r="C29" s="2">
        <v>12.047082906857726</v>
      </c>
      <c r="D29" s="2">
        <v>14.832776246541101</v>
      </c>
      <c r="E29" s="2">
        <v>11.44207212486495</v>
      </c>
      <c r="F29" s="2">
        <v>6.9154058676489942</v>
      </c>
      <c r="G29" s="2">
        <v>7.8851689138009409</v>
      </c>
      <c r="H29" s="2">
        <v>8.1856571102322633</v>
      </c>
      <c r="I29" s="2">
        <v>5.2215805842338785</v>
      </c>
      <c r="J29" s="2">
        <v>6.3858268359436918</v>
      </c>
      <c r="K29" s="2">
        <v>1.3187582696607507</v>
      </c>
      <c r="L29" s="2">
        <v>1.6692210045786724</v>
      </c>
      <c r="M29" s="2">
        <v>1.9033257980794174</v>
      </c>
      <c r="N29" s="2">
        <v>2.2440862312310119</v>
      </c>
      <c r="O29" s="2">
        <v>2.6107528069349804</v>
      </c>
      <c r="P29" s="2">
        <v>2.3242774331033611</v>
      </c>
      <c r="Q29" s="2">
        <v>2.5881123747473844</v>
      </c>
      <c r="R29" s="2">
        <v>3.1781135017002269</v>
      </c>
      <c r="S29" s="2">
        <v>3.2053965225093197</v>
      </c>
      <c r="T29" s="2">
        <v>9</v>
      </c>
      <c r="U29" s="2">
        <v>10.9</v>
      </c>
      <c r="V29" t="s">
        <v>128</v>
      </c>
    </row>
    <row r="30" spans="1:23" x14ac:dyDescent="0.25">
      <c r="A30" t="s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v>9.9</v>
      </c>
      <c r="U30" s="2">
        <v>11.7</v>
      </c>
      <c r="V30" t="s">
        <v>128</v>
      </c>
      <c r="W30" t="s">
        <v>139</v>
      </c>
    </row>
    <row r="31" spans="1:23" x14ac:dyDescent="0.25">
      <c r="A31" t="s">
        <v>26</v>
      </c>
      <c r="B31" s="2">
        <v>14.122180580072833</v>
      </c>
      <c r="C31" s="2">
        <v>13.337147098834972</v>
      </c>
      <c r="D31" s="2">
        <v>10.118741705314996</v>
      </c>
      <c r="E31" s="2">
        <v>8.6969558447076558</v>
      </c>
      <c r="F31" s="2">
        <v>5.4267523718534694</v>
      </c>
      <c r="G31" s="2">
        <v>3.8036240564096464</v>
      </c>
      <c r="H31" s="2">
        <v>3.6982426893552898</v>
      </c>
      <c r="I31" s="2">
        <v>2.8264448332318945</v>
      </c>
      <c r="J31" s="2">
        <v>2.7274406340014634</v>
      </c>
      <c r="K31" s="2">
        <v>1.2042198955564187</v>
      </c>
      <c r="L31" s="2">
        <v>0.74804022378171098</v>
      </c>
      <c r="M31" s="2">
        <v>1.1841998982967614</v>
      </c>
      <c r="N31" s="2">
        <v>1.7529191984988479</v>
      </c>
      <c r="O31" s="2">
        <v>1.3687048886397679</v>
      </c>
      <c r="P31" s="2">
        <v>1.2620332146185504</v>
      </c>
      <c r="Q31" s="2">
        <v>1.7294396302499488</v>
      </c>
      <c r="R31" s="2">
        <v>1.7967931075435941</v>
      </c>
      <c r="S31" s="2">
        <v>2.3729920752693285</v>
      </c>
      <c r="T31" s="2">
        <v>7.4</v>
      </c>
      <c r="U31" s="2">
        <v>7.1</v>
      </c>
      <c r="V31" t="s">
        <v>136</v>
      </c>
    </row>
    <row r="32" spans="1:23" x14ac:dyDescent="0.25">
      <c r="A32" t="s">
        <v>12</v>
      </c>
      <c r="B32" s="2">
        <v>21.943986820428339</v>
      </c>
      <c r="C32" s="2">
        <v>17.677902621722851</v>
      </c>
      <c r="D32" s="2">
        <v>19.573984888736771</v>
      </c>
      <c r="E32" s="2">
        <v>18.228601466066323</v>
      </c>
      <c r="F32" s="2">
        <v>18.517779285812495</v>
      </c>
      <c r="G32" s="2">
        <v>29.868339949579546</v>
      </c>
      <c r="H32" s="2">
        <v>24.870505498190713</v>
      </c>
      <c r="I32" s="2">
        <v>25.735175016602685</v>
      </c>
      <c r="J32" s="2">
        <v>21.93555679887908</v>
      </c>
      <c r="K32" s="2">
        <v>19.659071989344401</v>
      </c>
      <c r="L32" s="2">
        <v>9.2997524642526894</v>
      </c>
      <c r="M32" s="2">
        <v>10.275783340633781</v>
      </c>
      <c r="N32" s="2">
        <v>13.043329999090661</v>
      </c>
      <c r="O32" s="2">
        <v>13.897533329431532</v>
      </c>
      <c r="P32" s="2">
        <v>11.205850860138716</v>
      </c>
      <c r="Q32" s="2">
        <v>16.328465037276558</v>
      </c>
      <c r="R32" s="2">
        <v>23.859814195948651</v>
      </c>
      <c r="S32" s="2">
        <v>17.028112783226771</v>
      </c>
      <c r="T32" s="2">
        <v>14</v>
      </c>
      <c r="U32" s="2">
        <v>21.8</v>
      </c>
      <c r="V32" t="s">
        <v>128</v>
      </c>
    </row>
    <row r="33" spans="1:22" x14ac:dyDescent="0.25">
      <c r="A33" t="s">
        <v>27</v>
      </c>
      <c r="B33" s="2">
        <v>11.471147654081554</v>
      </c>
      <c r="C33" s="2">
        <v>11.489242801536301</v>
      </c>
      <c r="D33" s="2">
        <v>8.5575666433929509</v>
      </c>
      <c r="E33" s="2">
        <v>9.1925488380661662</v>
      </c>
      <c r="F33" s="2">
        <v>1.3413647973140677</v>
      </c>
      <c r="G33" s="2">
        <v>1.0784129511179692</v>
      </c>
      <c r="H33" s="2">
        <v>1.2761014747432373</v>
      </c>
      <c r="I33" s="2">
        <v>2.324824006448948</v>
      </c>
      <c r="J33" s="2">
        <v>4.245135656758376</v>
      </c>
      <c r="K33" s="2">
        <v>1.1900931694077896</v>
      </c>
      <c r="L33" s="2">
        <v>35.396324291751647</v>
      </c>
      <c r="M33" s="2">
        <v>9.5563891149542037</v>
      </c>
      <c r="N33" s="2">
        <v>5.5949371478023133</v>
      </c>
      <c r="O33" s="2">
        <v>1.9539910297016714</v>
      </c>
      <c r="P33" s="2">
        <v>2.8414309712376369</v>
      </c>
      <c r="Q33" s="2">
        <v>5.3019248941264463</v>
      </c>
      <c r="R33" s="2">
        <v>4.8340819880440575</v>
      </c>
      <c r="S33" s="2">
        <v>4.6621121866352526</v>
      </c>
      <c r="T33" s="2">
        <v>7.4</v>
      </c>
      <c r="U33" s="2">
        <v>7.5</v>
      </c>
      <c r="V33" t="s">
        <v>128</v>
      </c>
    </row>
    <row r="34" spans="1:22" x14ac:dyDescent="0.25">
      <c r="A34" t="s">
        <v>28</v>
      </c>
      <c r="B34" s="2">
        <v>8.5679186908781606</v>
      </c>
      <c r="C34" s="2">
        <v>8.4049138197011839</v>
      </c>
      <c r="D34" s="2">
        <v>4.1360096960623434</v>
      </c>
      <c r="E34" s="2">
        <v>2.5418258202153461</v>
      </c>
      <c r="F34" s="2">
        <v>3.9397708669650968</v>
      </c>
      <c r="G34" s="2">
        <v>4.2171408876990553</v>
      </c>
      <c r="H34" s="2">
        <v>4.0976491275631988</v>
      </c>
      <c r="I34" s="2">
        <v>7.3835000321112005</v>
      </c>
      <c r="J34" s="2">
        <v>5.0985205739312072</v>
      </c>
      <c r="K34" s="2">
        <v>2.8493424886631606</v>
      </c>
      <c r="L34" s="2">
        <v>2.7412730990687662</v>
      </c>
      <c r="M34" s="2">
        <v>2.7457093079312496</v>
      </c>
      <c r="N34" s="2">
        <v>2.2917962938341274</v>
      </c>
      <c r="O34" s="2">
        <v>2.0171782739800284</v>
      </c>
      <c r="P34" s="2">
        <v>1.9922133520457832</v>
      </c>
      <c r="Q34" s="2">
        <v>2.4927528266838883</v>
      </c>
      <c r="R34" s="2">
        <v>2.6004433781611453</v>
      </c>
      <c r="S34" s="2">
        <v>2.3968630090639338</v>
      </c>
      <c r="T34" s="2">
        <v>4.5999999999999996</v>
      </c>
      <c r="U34" s="2">
        <v>4.9000000000000004</v>
      </c>
      <c r="V34" t="s">
        <v>133</v>
      </c>
    </row>
    <row r="35" spans="1:22" x14ac:dyDescent="0.25">
      <c r="A35" t="s">
        <v>29</v>
      </c>
      <c r="B35" s="2">
        <v>34.661662342460346</v>
      </c>
      <c r="C35" s="2">
        <v>39.025455237172949</v>
      </c>
      <c r="D35" s="2">
        <v>18.79962692925108</v>
      </c>
      <c r="E35" s="2">
        <v>3.7643764376437647</v>
      </c>
      <c r="F35" s="2">
        <v>0.73056191951935967</v>
      </c>
      <c r="G35" s="2">
        <v>3.7125234647358547</v>
      </c>
      <c r="H35" s="2">
        <v>7.598680664841444</v>
      </c>
      <c r="I35" s="2">
        <v>3.6279731717549355</v>
      </c>
      <c r="J35" s="2">
        <v>2.5523596904487098</v>
      </c>
      <c r="K35" s="2">
        <v>24.068001004974185</v>
      </c>
      <c r="L35" s="2">
        <v>5.46844051085702</v>
      </c>
      <c r="M35" s="2">
        <v>1.4252409965079902</v>
      </c>
      <c r="N35" s="2">
        <v>0.62380730784600091</v>
      </c>
      <c r="O35" s="2">
        <v>0.68968643986427214</v>
      </c>
      <c r="P35" s="2">
        <v>0.5380668523848362</v>
      </c>
      <c r="Q35" s="2">
        <v>0.49936573441607895</v>
      </c>
      <c r="R35" s="2">
        <v>2.3707683372747725</v>
      </c>
      <c r="S35" s="2">
        <v>1.7156908794223589</v>
      </c>
      <c r="T35" s="2">
        <v>1.1000000000000001</v>
      </c>
      <c r="U35" s="2">
        <v>6.4</v>
      </c>
      <c r="V35" t="s">
        <v>135</v>
      </c>
    </row>
    <row r="36" spans="1:22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2" x14ac:dyDescent="0.25">
      <c r="A37" s="1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2" x14ac:dyDescent="0.25">
      <c r="A38" t="s">
        <v>33</v>
      </c>
      <c r="B38" s="2">
        <v>17.129963805437644</v>
      </c>
      <c r="C38" s="2">
        <v>11.210995527768457</v>
      </c>
      <c r="D38" s="2">
        <v>7.8340900431398159</v>
      </c>
      <c r="E38" s="2">
        <v>11.240760849634556</v>
      </c>
      <c r="F38" s="2">
        <v>12.154210523775742</v>
      </c>
      <c r="G38" s="2">
        <v>15.25725018465206</v>
      </c>
      <c r="H38" s="2">
        <v>10.770000894741875</v>
      </c>
      <c r="I38" s="2">
        <v>2.8445980236185</v>
      </c>
      <c r="J38" s="2">
        <v>2.2696110081297425</v>
      </c>
      <c r="K38" s="2">
        <v>1.4409755713970569</v>
      </c>
      <c r="L38" s="2">
        <v>1.0853085243640332</v>
      </c>
      <c r="M38" s="2">
        <v>2.4441723266782747</v>
      </c>
      <c r="N38" s="2">
        <v>3.0016316003046417</v>
      </c>
      <c r="O38" s="2">
        <v>2.9637549549029636</v>
      </c>
      <c r="P38" s="2">
        <v>3.3027311160035122</v>
      </c>
      <c r="Q38" s="2">
        <v>23.431352905497963</v>
      </c>
      <c r="R38" s="2">
        <v>4.3984372363047228</v>
      </c>
      <c r="S38" s="2">
        <v>15.868009452277427</v>
      </c>
      <c r="T38" s="2">
        <v>8.6999999999999993</v>
      </c>
      <c r="U38" s="2">
        <v>8.8000000000000007</v>
      </c>
      <c r="V38" t="s">
        <v>135</v>
      </c>
    </row>
    <row r="39" spans="1:22" x14ac:dyDescent="0.25">
      <c r="A39" t="s">
        <v>34</v>
      </c>
      <c r="B39" s="2">
        <v>10.991562050436901</v>
      </c>
      <c r="C39" s="2">
        <v>12.589432488488072</v>
      </c>
      <c r="D39" s="2">
        <v>14.114878027445235</v>
      </c>
      <c r="E39" s="2">
        <v>12.309745556254388</v>
      </c>
      <c r="F39" s="2">
        <v>10.996589762010858</v>
      </c>
      <c r="G39" s="2">
        <v>9.2190614288262065</v>
      </c>
      <c r="H39" s="2">
        <v>10.021546442292612</v>
      </c>
      <c r="I39" s="2">
        <v>11.661442371975211</v>
      </c>
      <c r="J39" s="2">
        <v>8.9752323196671231</v>
      </c>
      <c r="K39" s="2">
        <v>11.422360677251309</v>
      </c>
      <c r="L39" s="2">
        <v>8.7746584460496706</v>
      </c>
      <c r="M39" s="2">
        <v>8.7029307424091176</v>
      </c>
      <c r="N39" s="2">
        <v>7.6931286870883531</v>
      </c>
      <c r="O39" s="2">
        <v>9.6837629646525993</v>
      </c>
      <c r="P39" s="2">
        <v>7.7668347920268248</v>
      </c>
      <c r="Q39" s="2">
        <v>8.3576614734455124</v>
      </c>
      <c r="R39" s="2">
        <v>7.7362250685038587</v>
      </c>
      <c r="S39" s="2">
        <v>5.8587181205906464</v>
      </c>
      <c r="T39" s="2">
        <v>5.6</v>
      </c>
      <c r="U39" s="2">
        <v>8.5</v>
      </c>
      <c r="V39" t="s">
        <v>128</v>
      </c>
    </row>
    <row r="40" spans="1:22" x14ac:dyDescent="0.25">
      <c r="A40" t="s">
        <v>35</v>
      </c>
      <c r="B40" s="2">
        <v>7.1223810734676398</v>
      </c>
      <c r="C40" s="2">
        <v>4.2610422468701712</v>
      </c>
      <c r="D40" s="2">
        <v>3.6361466645451639</v>
      </c>
      <c r="E40" s="2">
        <v>3.467738164185171</v>
      </c>
      <c r="F40" s="2">
        <v>3.5096033380178886</v>
      </c>
      <c r="G40" s="2">
        <v>4.8531346272988829</v>
      </c>
      <c r="H40" s="2">
        <v>5.1872302672926187</v>
      </c>
      <c r="I40" s="2">
        <v>2.8315838510616795</v>
      </c>
      <c r="J40" s="2">
        <v>3.0952075874731282</v>
      </c>
      <c r="K40" s="2">
        <v>8.4669357669936183</v>
      </c>
      <c r="L40" s="2">
        <v>17.954579193212943</v>
      </c>
      <c r="M40" s="2">
        <v>15.38142331860203</v>
      </c>
      <c r="N40" s="2">
        <v>13.156569713387128</v>
      </c>
      <c r="O40" s="2">
        <v>13.720014976766032</v>
      </c>
      <c r="P40" s="2">
        <v>19.475946201573709</v>
      </c>
      <c r="Q40" s="2">
        <v>13.495952484571378</v>
      </c>
      <c r="R40" s="2">
        <v>13.004385494523493</v>
      </c>
      <c r="S40" s="2">
        <v>21.820408515042761</v>
      </c>
      <c r="T40" s="2">
        <v>27.1</v>
      </c>
      <c r="U40" s="2">
        <v>34</v>
      </c>
      <c r="V40" t="s">
        <v>133</v>
      </c>
    </row>
    <row r="41" spans="1:22" x14ac:dyDescent="0.25">
      <c r="A41" t="s">
        <v>36</v>
      </c>
      <c r="B41" s="2">
        <v>16.503721117647494</v>
      </c>
      <c r="C41" s="2">
        <v>11.697607314743717</v>
      </c>
      <c r="D41" s="2">
        <v>12.605283496523075</v>
      </c>
      <c r="E41" s="2">
        <v>12.029412722494117</v>
      </c>
      <c r="F41" s="2">
        <v>11.334025940475012</v>
      </c>
      <c r="G41" s="2">
        <v>13.692529688133611</v>
      </c>
      <c r="H41" s="2">
        <v>11.095288474633451</v>
      </c>
      <c r="I41" s="2">
        <v>9.6175678118670671</v>
      </c>
      <c r="J41" s="2">
        <v>7.9098981411302853</v>
      </c>
      <c r="K41" s="2">
        <v>5.9187585260219269</v>
      </c>
      <c r="L41" s="2">
        <v>7.2642408334606765</v>
      </c>
      <c r="M41" s="2">
        <v>4.2882209361019843</v>
      </c>
      <c r="N41" s="2">
        <v>4.5739365989043019</v>
      </c>
      <c r="O41" s="2">
        <v>2.6371657400611119</v>
      </c>
      <c r="P41" s="2">
        <v>4.2791201311261355</v>
      </c>
      <c r="Q41" s="2">
        <v>2.3727971813423436</v>
      </c>
      <c r="R41" s="2">
        <v>2.7705517017778249</v>
      </c>
      <c r="S41" s="2">
        <v>4.0582721414228899</v>
      </c>
      <c r="T41" s="2">
        <v>3.7</v>
      </c>
      <c r="U41" s="2">
        <v>3.7</v>
      </c>
      <c r="V41" t="s">
        <v>134</v>
      </c>
    </row>
    <row r="42" spans="1:22" x14ac:dyDescent="0.25">
      <c r="A42" t="s">
        <v>37</v>
      </c>
      <c r="B42" s="2">
        <v>11.272580642830201</v>
      </c>
      <c r="C42" s="2">
        <v>11.96969978770721</v>
      </c>
      <c r="D42" s="2">
        <v>11.268085420317263</v>
      </c>
      <c r="E42" s="2">
        <v>9.0371706374146381</v>
      </c>
      <c r="F42" s="2">
        <v>11.786977985757948</v>
      </c>
      <c r="G42" s="2">
        <v>8.6946619138958177</v>
      </c>
      <c r="H42" s="2">
        <v>8.154135463091249</v>
      </c>
      <c r="I42" s="2">
        <v>11.869249401125003</v>
      </c>
      <c r="J42" s="2">
        <v>8.9994899459953395</v>
      </c>
      <c r="K42" s="2">
        <v>6.7527898473339008</v>
      </c>
      <c r="L42" s="2">
        <v>5.9406789069088495</v>
      </c>
      <c r="M42" s="2">
        <v>6.7676121214418528</v>
      </c>
      <c r="N42" s="2">
        <v>7.0228657103329706</v>
      </c>
      <c r="O42" s="2">
        <v>7.6657278268116595</v>
      </c>
      <c r="P42" s="2">
        <v>7.8475302757951946</v>
      </c>
      <c r="Q42" s="2">
        <v>8.303774902544431</v>
      </c>
      <c r="R42" s="2">
        <v>9.905480043339999</v>
      </c>
      <c r="S42" s="2">
        <v>9.7682969646099291</v>
      </c>
      <c r="T42" s="2">
        <v>11.8</v>
      </c>
      <c r="U42" s="2">
        <v>11.8</v>
      </c>
      <c r="V42" t="s">
        <v>133</v>
      </c>
    </row>
    <row r="43" spans="1:22" x14ac:dyDescent="0.25">
      <c r="A43" t="s">
        <v>38</v>
      </c>
      <c r="B43" s="2">
        <v>25.327336062630181</v>
      </c>
      <c r="C43" s="2">
        <v>20.301077795072096</v>
      </c>
      <c r="D43" s="2">
        <v>22.069343395296663</v>
      </c>
      <c r="E43" s="2">
        <v>11.934387200680103</v>
      </c>
      <c r="F43" s="2">
        <v>13.986385631382856</v>
      </c>
      <c r="G43" s="2">
        <v>13.878234326718857</v>
      </c>
      <c r="H43" s="2">
        <v>19.474588736668288</v>
      </c>
      <c r="I43" s="2">
        <v>18.992274706874792</v>
      </c>
      <c r="J43" s="2">
        <v>2.9260134305451624</v>
      </c>
      <c r="K43" s="2">
        <v>6.0620357111063843</v>
      </c>
      <c r="L43" s="2">
        <v>3.9453585485419072</v>
      </c>
      <c r="M43" s="2">
        <v>3.4412654407592917</v>
      </c>
      <c r="N43" s="2">
        <v>3.7857164184907344</v>
      </c>
      <c r="O43" s="2">
        <v>3.9904227841919826</v>
      </c>
      <c r="P43" s="2">
        <v>2.4188122077208547</v>
      </c>
      <c r="Q43" s="2">
        <v>1.5459103568525085</v>
      </c>
      <c r="R43" s="2">
        <v>6.7014633472994856</v>
      </c>
      <c r="S43" s="2">
        <v>6.0866651784507022</v>
      </c>
      <c r="T43" s="2">
        <v>6.6</v>
      </c>
      <c r="U43" s="2">
        <v>8.4</v>
      </c>
      <c r="V43" t="s">
        <v>128</v>
      </c>
    </row>
    <row r="44" spans="1:22" x14ac:dyDescent="0.25">
      <c r="A44" t="s">
        <v>40</v>
      </c>
      <c r="B44" s="2">
        <v>36.594294818065251</v>
      </c>
      <c r="C44" s="2">
        <v>46.690781608656444</v>
      </c>
      <c r="D44" s="2">
        <v>37.475479352235624</v>
      </c>
      <c r="E44" s="2">
        <v>16.124000301446433</v>
      </c>
      <c r="F44" s="2">
        <v>23.668758835298231</v>
      </c>
      <c r="G44" s="2">
        <v>12.427090484424792</v>
      </c>
      <c r="H44" s="2">
        <v>3.3207276347033847</v>
      </c>
      <c r="I44" s="2">
        <v>0.79076726263208941</v>
      </c>
      <c r="J44" s="2">
        <v>0.4922833771698088</v>
      </c>
      <c r="K44" s="2">
        <v>3.9140547750685641</v>
      </c>
      <c r="L44" s="2">
        <v>15.906072479278111</v>
      </c>
      <c r="M44" s="2">
        <v>17.183863951046892</v>
      </c>
      <c r="N44" s="2">
        <v>10.978799862006088</v>
      </c>
      <c r="O44" s="2">
        <v>11.326129526690275</v>
      </c>
      <c r="P44" s="2">
        <v>5.8094037888045671</v>
      </c>
      <c r="Q44" s="2">
        <v>8.6566049414910147</v>
      </c>
      <c r="R44" s="2">
        <v>8.7997172853151717</v>
      </c>
      <c r="S44" s="2">
        <v>5.9897008826997684</v>
      </c>
      <c r="T44" s="2">
        <v>8</v>
      </c>
      <c r="U44" s="2">
        <v>9.1</v>
      </c>
      <c r="V44" t="s">
        <v>128</v>
      </c>
    </row>
    <row r="45" spans="1:22" x14ac:dyDescent="0.25">
      <c r="A45" t="s">
        <v>41</v>
      </c>
      <c r="B45" s="2">
        <v>3.2339490432205382</v>
      </c>
      <c r="C45" s="2">
        <v>5.9175285654850907</v>
      </c>
      <c r="D45" s="2">
        <v>7.0433769220649243</v>
      </c>
      <c r="E45" s="2">
        <v>5.7843549800701073</v>
      </c>
      <c r="F45" s="2">
        <v>6.3246957992601178</v>
      </c>
      <c r="G45" s="2">
        <v>7.3326307708180076</v>
      </c>
      <c r="H45" s="2">
        <v>8.193595190441787</v>
      </c>
      <c r="I45" s="2">
        <v>5.9017499382277094</v>
      </c>
      <c r="J45" s="2">
        <v>8.3682583230877654</v>
      </c>
      <c r="K45" s="2">
        <v>7.0774437939097341</v>
      </c>
      <c r="L45" s="2">
        <v>6.203395306851756</v>
      </c>
      <c r="M45" s="2">
        <v>7.9312711097456567</v>
      </c>
      <c r="N45" s="2">
        <v>7.7411019040173761</v>
      </c>
      <c r="O45" s="2">
        <v>8.5332895970934839</v>
      </c>
      <c r="P45" s="2">
        <v>8.6709550504644497</v>
      </c>
      <c r="Q45" s="2">
        <v>8.9475855589021567</v>
      </c>
      <c r="R45" s="2">
        <v>7.4806817402902333</v>
      </c>
      <c r="S45" s="2">
        <v>6.7838971176301612</v>
      </c>
      <c r="T45" s="2">
        <v>13.3</v>
      </c>
      <c r="U45" s="2">
        <v>17.8</v>
      </c>
      <c r="V45" t="s">
        <v>128</v>
      </c>
    </row>
    <row r="46" spans="1:22" x14ac:dyDescent="0.25">
      <c r="A46" t="s">
        <v>42</v>
      </c>
      <c r="B46" s="2">
        <v>6.5320326565393163</v>
      </c>
      <c r="C46" s="2">
        <v>6.0706436166838689</v>
      </c>
      <c r="D46" s="2">
        <v>5.546820396273846</v>
      </c>
      <c r="E46" s="2">
        <v>6.0826542284789404</v>
      </c>
      <c r="F46" s="2">
        <v>8.6241867453403191</v>
      </c>
      <c r="G46" s="2">
        <v>10.821886411909995</v>
      </c>
      <c r="H46" s="2">
        <v>9.7408376833888717</v>
      </c>
      <c r="I46" s="2">
        <v>9.8575838259658859</v>
      </c>
      <c r="J46" s="2">
        <v>7.6934305245019514</v>
      </c>
      <c r="K46" s="2">
        <v>7.4978136648220257</v>
      </c>
      <c r="L46" s="2">
        <v>6.9498052870637377</v>
      </c>
      <c r="M46" s="2">
        <v>5.4348407713949518</v>
      </c>
      <c r="N46" s="2">
        <v>5.222035930629108</v>
      </c>
      <c r="O46" s="2">
        <v>6.7677230430558897</v>
      </c>
      <c r="P46" s="2">
        <v>4.9967306571539849</v>
      </c>
      <c r="Q46" s="2">
        <v>5.2198264189150603</v>
      </c>
      <c r="R46" s="2">
        <v>7.7522029627366855</v>
      </c>
      <c r="S46" s="2">
        <v>4.8859786106495378</v>
      </c>
      <c r="T46" s="2">
        <v>8.6</v>
      </c>
      <c r="U46" s="2">
        <v>6</v>
      </c>
      <c r="V46" t="s">
        <v>135</v>
      </c>
    </row>
    <row r="47" spans="1:22" x14ac:dyDescent="0.25">
      <c r="A47" t="s">
        <v>43</v>
      </c>
      <c r="B47" s="2">
        <v>21.799387562547572</v>
      </c>
      <c r="C47" s="2">
        <v>14.515529326864076</v>
      </c>
      <c r="D47" s="2">
        <v>13.40769863452741</v>
      </c>
      <c r="E47" s="2">
        <v>15.477070519547182</v>
      </c>
      <c r="F47" s="2">
        <v>16.316243609855537</v>
      </c>
      <c r="G47" s="2">
        <v>20.359447317292275</v>
      </c>
      <c r="H47" s="2">
        <v>23.017921424978145</v>
      </c>
      <c r="I47" s="2">
        <v>19.956678754688195</v>
      </c>
      <c r="J47" s="2">
        <v>26.561527041068523</v>
      </c>
      <c r="K47" s="2">
        <v>21.256696048695716</v>
      </c>
      <c r="L47" s="2">
        <v>20.274622499305149</v>
      </c>
      <c r="M47" s="2">
        <v>28.483147769632964</v>
      </c>
      <c r="N47" s="2">
        <v>21.922696346477302</v>
      </c>
      <c r="O47" s="2">
        <v>24.12120324727211</v>
      </c>
      <c r="P47" s="2">
        <v>19.397261693814876</v>
      </c>
      <c r="Q47" s="2">
        <v>17.753832851928824</v>
      </c>
      <c r="R47" s="2">
        <v>18.241286183263224</v>
      </c>
      <c r="S47" s="2">
        <v>17.176321681756612</v>
      </c>
      <c r="T47" s="2">
        <v>18.100000000000001</v>
      </c>
      <c r="U47" s="2">
        <v>14.1</v>
      </c>
      <c r="V47" t="s">
        <v>135</v>
      </c>
    </row>
    <row r="48" spans="1:22" x14ac:dyDescent="0.25">
      <c r="A48" t="s">
        <v>44</v>
      </c>
      <c r="B48" s="2">
        <v>37.330615500024493</v>
      </c>
      <c r="C48" s="2">
        <v>18.51998505063472</v>
      </c>
      <c r="D48" s="2">
        <v>17.512710490900137</v>
      </c>
      <c r="E48" s="2">
        <v>9.4985039748385205</v>
      </c>
      <c r="F48" s="2">
        <v>12.650243396078368</v>
      </c>
      <c r="G48" s="2">
        <v>14.974209158007683</v>
      </c>
      <c r="H48" s="2">
        <v>13.611655828907839</v>
      </c>
      <c r="I48" s="2">
        <v>6.6464132912424896</v>
      </c>
      <c r="J48" s="2">
        <v>9.2968624444844625</v>
      </c>
      <c r="K48" s="2">
        <v>3.7314740709771672</v>
      </c>
      <c r="L48" s="2">
        <v>4.1705868578764997</v>
      </c>
      <c r="M48" s="2">
        <v>6.8757714776473646</v>
      </c>
      <c r="N48" s="2">
        <v>7.7530065996067599</v>
      </c>
      <c r="O48" s="2">
        <v>18.639709402837713</v>
      </c>
      <c r="P48" s="2">
        <v>6.0662302987696464</v>
      </c>
      <c r="Q48" s="2">
        <v>8.2837393333994971</v>
      </c>
      <c r="R48" s="2">
        <v>4.7136479363572441</v>
      </c>
      <c r="S48" s="2">
        <v>12.660327963556439</v>
      </c>
      <c r="T48" s="2">
        <v>11.9</v>
      </c>
      <c r="U48" s="2">
        <v>22.7</v>
      </c>
      <c r="V48" t="s">
        <v>135</v>
      </c>
    </row>
    <row r="49" spans="1:23" x14ac:dyDescent="0.25">
      <c r="A49" t="s">
        <v>45</v>
      </c>
      <c r="B49" s="2">
        <v>31.882374102629452</v>
      </c>
      <c r="C49" s="2">
        <v>37.256887487819554</v>
      </c>
      <c r="D49" s="2">
        <v>37.901606601056685</v>
      </c>
      <c r="E49" s="2">
        <v>15.432413926791657</v>
      </c>
      <c r="F49" s="2">
        <v>14.881710087414323</v>
      </c>
      <c r="G49" s="2">
        <v>11.756317210862131</v>
      </c>
      <c r="H49" s="2">
        <v>9.0205177936822913</v>
      </c>
      <c r="I49" s="2">
        <v>9.5480319679265424</v>
      </c>
      <c r="J49" s="2">
        <v>7.3487600395174688</v>
      </c>
      <c r="K49" s="2">
        <v>4.6213749091202851</v>
      </c>
      <c r="L49" s="2">
        <v>5.8531660455700312</v>
      </c>
      <c r="M49" s="2">
        <v>5.9975811719336072</v>
      </c>
      <c r="N49" s="2">
        <v>6.0544145487785102</v>
      </c>
      <c r="O49" s="2">
        <v>4.0269186883491184</v>
      </c>
      <c r="P49" s="2">
        <v>5.8267139170469164</v>
      </c>
      <c r="Q49" s="2">
        <v>11.177054869671501</v>
      </c>
      <c r="R49" s="2">
        <v>10.418857419526203</v>
      </c>
      <c r="S49" s="2">
        <v>12.84099909683037</v>
      </c>
      <c r="T49" s="2">
        <v>43.5</v>
      </c>
      <c r="U49" s="2">
        <v>42.4</v>
      </c>
      <c r="V49" t="s">
        <v>128</v>
      </c>
    </row>
    <row r="50" spans="1:23" x14ac:dyDescent="0.25">
      <c r="A50" t="s">
        <v>46</v>
      </c>
      <c r="B50" s="2">
        <v>14.695641708540306</v>
      </c>
      <c r="C50" s="2">
        <v>15.105271333017505</v>
      </c>
      <c r="D50" s="2">
        <v>14.413464604346633</v>
      </c>
      <c r="E50" s="2">
        <v>14.980951725358185</v>
      </c>
      <c r="F50" s="2">
        <v>13.767623523197775</v>
      </c>
      <c r="G50" s="2">
        <v>14.948564934635067</v>
      </c>
      <c r="H50" s="2">
        <v>16.55847542818125</v>
      </c>
      <c r="I50" s="2">
        <v>12.351165814467725</v>
      </c>
      <c r="J50" s="2">
        <v>12.272204738528652</v>
      </c>
      <c r="K50" s="2">
        <v>13.910840396399252</v>
      </c>
      <c r="L50" s="2">
        <v>10.985175642660886</v>
      </c>
      <c r="M50" s="2">
        <v>12.642572526227507</v>
      </c>
      <c r="N50" s="2">
        <v>11.792442065318099</v>
      </c>
      <c r="O50" s="2">
        <v>16.019421972985068</v>
      </c>
      <c r="P50" s="2">
        <v>9.3579109196442189</v>
      </c>
      <c r="Q50" s="2">
        <v>13.891160931575838</v>
      </c>
      <c r="R50" s="2">
        <v>8.7514377933161871</v>
      </c>
      <c r="S50" s="2">
        <v>9.2342831365316584</v>
      </c>
      <c r="T50" s="2">
        <v>9.5</v>
      </c>
      <c r="U50" s="2">
        <v>6.4</v>
      </c>
      <c r="V50" t="s">
        <v>135</v>
      </c>
    </row>
    <row r="51" spans="1:23" x14ac:dyDescent="0.25">
      <c r="A51" t="s">
        <v>47</v>
      </c>
      <c r="B51" s="2">
        <v>43.966926823998314</v>
      </c>
      <c r="C51" s="2">
        <v>22.972275048600057</v>
      </c>
      <c r="D51" s="2">
        <v>15.725210660457876</v>
      </c>
      <c r="E51" s="2">
        <v>12.057647174059284</v>
      </c>
      <c r="F51" s="2">
        <v>16.416559279551546</v>
      </c>
      <c r="G51" s="2">
        <v>16.065290733576443</v>
      </c>
      <c r="H51" s="2">
        <v>11.532341442925913</v>
      </c>
      <c r="I51" s="2">
        <v>6.7722622255706879</v>
      </c>
      <c r="J51" s="2">
        <v>6.7614143228002552</v>
      </c>
      <c r="K51" s="2">
        <v>5.0761937865413795</v>
      </c>
      <c r="L51" s="2">
        <v>5.1104853205233605</v>
      </c>
      <c r="M51" s="2">
        <v>3.1864773397677357</v>
      </c>
      <c r="N51" s="2">
        <v>4.3263238150701921</v>
      </c>
      <c r="O51" s="2">
        <v>4.7065103767523713</v>
      </c>
      <c r="P51" s="2">
        <v>17.628596445284945</v>
      </c>
      <c r="Q51" s="2">
        <v>4.43082138917572</v>
      </c>
      <c r="R51" s="2">
        <v>4.9676039796775022</v>
      </c>
      <c r="S51" s="2">
        <v>5.076622296818579</v>
      </c>
      <c r="T51" s="2">
        <v>6.4</v>
      </c>
      <c r="U51" s="2">
        <v>8.1</v>
      </c>
      <c r="V51" t="s">
        <v>128</v>
      </c>
    </row>
    <row r="52" spans="1:23" x14ac:dyDescent="0.25">
      <c r="A52" t="s">
        <v>48</v>
      </c>
      <c r="B52" s="2">
        <v>30.523410210684744</v>
      </c>
      <c r="C52" s="2">
        <v>19.160668820462085</v>
      </c>
      <c r="D52" s="2">
        <v>10.122350715183348</v>
      </c>
      <c r="E52" s="2">
        <v>7.6702939738960447</v>
      </c>
      <c r="F52" s="2">
        <v>10.14562185002028</v>
      </c>
      <c r="G52" s="2">
        <v>11.127350714197256</v>
      </c>
      <c r="H52" s="2">
        <v>10.255569262394621</v>
      </c>
      <c r="I52" s="2">
        <v>8.9630730738726907</v>
      </c>
      <c r="J52" s="2">
        <v>6.2577169527775371</v>
      </c>
      <c r="K52" s="2">
        <v>5.3043899511311059</v>
      </c>
      <c r="L52" s="2">
        <v>2.8619839356747936</v>
      </c>
      <c r="M52" s="2">
        <v>4.3485828324981428</v>
      </c>
      <c r="N52" s="2">
        <v>2.973043837254977</v>
      </c>
      <c r="O52" s="2">
        <v>3.0523715112541563</v>
      </c>
      <c r="P52" s="2">
        <v>3.0395162543593699</v>
      </c>
      <c r="Q52" s="2">
        <v>4.3883096546297189</v>
      </c>
      <c r="R52" s="2">
        <v>5.910193439876207</v>
      </c>
      <c r="S52" s="2">
        <v>6.254981708878284</v>
      </c>
      <c r="T52" s="2">
        <v>6.8</v>
      </c>
      <c r="U52" s="2">
        <v>6.1</v>
      </c>
      <c r="V52" t="s">
        <v>135</v>
      </c>
    </row>
    <row r="53" spans="1:23" x14ac:dyDescent="0.25">
      <c r="A53" t="s">
        <v>49</v>
      </c>
      <c r="B53" s="2">
        <v>14.985524148232443</v>
      </c>
      <c r="C53" s="2">
        <v>10.172796524606442</v>
      </c>
      <c r="D53" s="2">
        <v>11.520822546010571</v>
      </c>
      <c r="E53" s="2">
        <v>10.007011101406205</v>
      </c>
      <c r="F53" s="2">
        <v>12.770625593663224</v>
      </c>
      <c r="G53" s="2">
        <v>16.02318207521628</v>
      </c>
      <c r="H53" s="2">
        <v>6.8181522839402362</v>
      </c>
      <c r="I53" s="2">
        <v>9.7418406241589572</v>
      </c>
      <c r="J53" s="2">
        <v>3.1530238603266527</v>
      </c>
      <c r="K53" s="2">
        <v>3.7831265195605224</v>
      </c>
      <c r="L53" s="2">
        <v>6.2059263515440799</v>
      </c>
      <c r="M53" s="2">
        <v>2.633200296033507</v>
      </c>
      <c r="N53" s="2">
        <v>1.9364824742064104</v>
      </c>
      <c r="O53" s="2">
        <v>2.2841644358667645</v>
      </c>
      <c r="P53" s="2">
        <v>2.0929234028088457</v>
      </c>
      <c r="Q53" s="2">
        <v>3.3528851294492545</v>
      </c>
      <c r="R53" s="2">
        <v>4.1164584596339209</v>
      </c>
      <c r="S53" s="2">
        <v>3.2104599977638641</v>
      </c>
      <c r="T53" s="2">
        <v>4.7</v>
      </c>
      <c r="U53" s="2">
        <v>2.6</v>
      </c>
      <c r="V53" t="s">
        <v>135</v>
      </c>
    </row>
    <row r="54" spans="1:23" x14ac:dyDescent="0.25">
      <c r="A54" t="s">
        <v>50</v>
      </c>
      <c r="B54" s="2">
        <v>46.917031447289375</v>
      </c>
      <c r="C54" s="2">
        <v>38.557640808298885</v>
      </c>
      <c r="D54" s="2">
        <v>31.788942989184171</v>
      </c>
      <c r="E54" s="2">
        <v>21.665798358908749</v>
      </c>
      <c r="F54" s="2">
        <v>18.870557386755209</v>
      </c>
      <c r="G54" s="2">
        <v>17.153635475629681</v>
      </c>
      <c r="H54" s="2">
        <v>21.12071939795613</v>
      </c>
      <c r="I54" s="2">
        <v>14.728584725930686</v>
      </c>
      <c r="J54" s="2">
        <v>12.094561973184003</v>
      </c>
      <c r="K54" s="2">
        <v>12.909337466193325</v>
      </c>
      <c r="L54" s="2">
        <v>8.7427794574167521</v>
      </c>
      <c r="M54" s="2">
        <v>11.104127290654182</v>
      </c>
      <c r="N54" s="2">
        <v>9.39979486453894</v>
      </c>
      <c r="O54" s="2">
        <v>6.3339530611427248</v>
      </c>
      <c r="P54" s="2">
        <v>6.2480602054374064</v>
      </c>
      <c r="Q54" s="2">
        <v>7.5232738074510159</v>
      </c>
      <c r="R54" s="2">
        <v>19.33720741571635</v>
      </c>
      <c r="S54" s="2">
        <v>11.149416742306864</v>
      </c>
      <c r="T54" s="2">
        <v>12.1</v>
      </c>
      <c r="U54" s="2">
        <v>13.1</v>
      </c>
      <c r="V54" t="s">
        <v>135</v>
      </c>
    </row>
    <row r="55" spans="1:23" x14ac:dyDescent="0.25">
      <c r="A55" t="s">
        <v>51</v>
      </c>
      <c r="B55" s="2">
        <v>15.490464682162747</v>
      </c>
      <c r="C55" s="2">
        <v>18.780899615467771</v>
      </c>
      <c r="D55" s="2">
        <v>16.823021693270405</v>
      </c>
      <c r="E55" s="2">
        <v>13.245073056167067</v>
      </c>
      <c r="F55" s="2">
        <v>15.540990005337333</v>
      </c>
      <c r="G55" s="2">
        <v>15.61004191080238</v>
      </c>
      <c r="H55" s="2">
        <v>8.3579487040440874</v>
      </c>
      <c r="I55" s="2">
        <v>11.938668617815825</v>
      </c>
      <c r="J55" s="2">
        <v>7.8404296727018288</v>
      </c>
      <c r="K55" s="2">
        <v>6.5872495918922249</v>
      </c>
      <c r="L55" s="2">
        <v>5.4404263969232636</v>
      </c>
      <c r="M55" s="2">
        <v>4.9491552546602948</v>
      </c>
      <c r="N55" s="2">
        <v>4.4169233877076914</v>
      </c>
      <c r="O55" s="2">
        <v>4.7133273032031093</v>
      </c>
      <c r="P55" s="2">
        <v>5.4661618745974545</v>
      </c>
      <c r="Q55" s="2">
        <v>5.1848731958958458</v>
      </c>
      <c r="R55" s="2">
        <v>9.4224826531464103</v>
      </c>
      <c r="S55" s="2">
        <v>5.0783628653655306</v>
      </c>
      <c r="T55" s="2">
        <v>6.7</v>
      </c>
      <c r="U55" s="2">
        <v>12</v>
      </c>
      <c r="V55" t="s">
        <v>128</v>
      </c>
    </row>
    <row r="56" spans="1:23" x14ac:dyDescent="0.25">
      <c r="A56" t="s">
        <v>52</v>
      </c>
      <c r="B56" s="2"/>
      <c r="C56" s="2"/>
      <c r="D56" s="2"/>
      <c r="E56" s="2"/>
      <c r="F56" s="2"/>
      <c r="G56" s="2"/>
      <c r="H56" s="2"/>
      <c r="I56" s="2"/>
      <c r="J56" s="2"/>
      <c r="K56" s="2">
        <v>4</v>
      </c>
      <c r="L56" s="2">
        <v>1.2</v>
      </c>
      <c r="M56" s="2">
        <v>1.6</v>
      </c>
      <c r="N56" s="2">
        <v>0.7</v>
      </c>
      <c r="O56" s="2">
        <v>0.8</v>
      </c>
      <c r="P56" s="2">
        <v>0.9</v>
      </c>
      <c r="Q56" s="2">
        <v>0.7</v>
      </c>
      <c r="R56" s="2">
        <v>0</v>
      </c>
      <c r="S56" s="2">
        <v>0.3</v>
      </c>
      <c r="T56" s="2">
        <v>0.5</v>
      </c>
      <c r="U56" s="2">
        <v>0.5</v>
      </c>
      <c r="V56" t="s">
        <v>128</v>
      </c>
      <c r="W56" t="s">
        <v>137</v>
      </c>
    </row>
    <row r="57" spans="1:23" x14ac:dyDescent="0.25">
      <c r="A57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1.6612112729312696</v>
      </c>
      <c r="O57" s="2">
        <v>1.5549951683567285</v>
      </c>
      <c r="P57" s="2">
        <v>1.5218610770722523</v>
      </c>
      <c r="Q57" s="2">
        <v>1.5653312991541317</v>
      </c>
      <c r="R57" s="2">
        <v>1.5265265951314486</v>
      </c>
      <c r="S57" s="2">
        <v>1.4747714753592565</v>
      </c>
      <c r="T57" s="2">
        <v>1.7</v>
      </c>
      <c r="U57" s="2">
        <v>1.7</v>
      </c>
      <c r="V57" t="s">
        <v>135</v>
      </c>
    </row>
    <row r="58" spans="1:23" x14ac:dyDescent="0.25">
      <c r="A58" t="s">
        <v>54</v>
      </c>
      <c r="B58" s="2">
        <v>10.282957929445292</v>
      </c>
      <c r="C58" s="2">
        <v>6.1793573597982672</v>
      </c>
      <c r="D58" s="2">
        <v>14.832612151686039</v>
      </c>
      <c r="E58" s="2">
        <v>15.419561054262518</v>
      </c>
      <c r="F58" s="2">
        <v>12.191488740251774</v>
      </c>
      <c r="G58" s="2">
        <v>6.3642250160060527</v>
      </c>
      <c r="H58" s="2">
        <v>5.0384385306474186</v>
      </c>
      <c r="I58" s="2">
        <v>4.624643456399796</v>
      </c>
      <c r="J58" s="2">
        <v>4.5079592588129538</v>
      </c>
      <c r="K58" s="2">
        <v>3.4847865558020747</v>
      </c>
      <c r="L58" s="2">
        <v>3.4435865964302947</v>
      </c>
      <c r="M58" s="2">
        <v>3.7262586065445822</v>
      </c>
      <c r="N58" s="2">
        <v>4.1058758193141518</v>
      </c>
      <c r="O58" s="2">
        <v>4.1788374888650459</v>
      </c>
      <c r="P58" s="2">
        <v>3.1772263144413748</v>
      </c>
      <c r="Q58" s="2">
        <v>3.0743810438445798</v>
      </c>
      <c r="R58" s="2">
        <v>3.754972240597902</v>
      </c>
      <c r="S58" s="2">
        <v>4.91576863551178</v>
      </c>
      <c r="T58" s="2">
        <v>6.5</v>
      </c>
      <c r="U58" s="2">
        <v>7.1</v>
      </c>
      <c r="V58" t="s">
        <v>128</v>
      </c>
    </row>
    <row r="59" spans="1:23" x14ac:dyDescent="0.25">
      <c r="A59" t="s">
        <v>55</v>
      </c>
      <c r="B59" s="2">
        <v>10.631448981391657</v>
      </c>
      <c r="C59" s="2">
        <v>11.897734358761172</v>
      </c>
      <c r="D59" s="2">
        <v>10.69209939471169</v>
      </c>
      <c r="E59" s="2">
        <v>12.631561098315844</v>
      </c>
      <c r="F59" s="2">
        <v>13.634419197703171</v>
      </c>
      <c r="G59" s="2">
        <v>14.851996493745686</v>
      </c>
      <c r="H59" s="2">
        <v>15.095775907047235</v>
      </c>
      <c r="I59" s="2">
        <v>14.514908095773341</v>
      </c>
      <c r="J59" s="2">
        <v>9.9660554462174584</v>
      </c>
      <c r="K59" s="2">
        <v>8.6671561124805212</v>
      </c>
      <c r="L59" s="2">
        <v>8.8071147601411699</v>
      </c>
      <c r="M59" s="2">
        <v>9.2957500047375916</v>
      </c>
      <c r="N59" s="2">
        <v>5.7475813894281265</v>
      </c>
      <c r="O59" s="2">
        <v>8.8724093139502624</v>
      </c>
      <c r="P59" s="2">
        <v>7.2293173876695329</v>
      </c>
      <c r="Q59" s="2">
        <v>7.1673276007149429</v>
      </c>
      <c r="R59" s="2">
        <v>8.059281100325876</v>
      </c>
      <c r="S59" s="2">
        <v>8.2068340471639587</v>
      </c>
      <c r="T59" s="2">
        <v>18.2</v>
      </c>
      <c r="U59" s="2">
        <v>19.399999999999999</v>
      </c>
      <c r="V59" t="s">
        <v>128</v>
      </c>
    </row>
    <row r="60" spans="1:23" x14ac:dyDescent="0.25">
      <c r="A60" t="s">
        <v>56</v>
      </c>
      <c r="B60" s="2">
        <v>12.277652170584687</v>
      </c>
      <c r="C60" s="2">
        <v>14.490847646800537</v>
      </c>
      <c r="D60" s="2">
        <v>16.524089667283036</v>
      </c>
      <c r="E60" s="2">
        <v>20.078743006468397</v>
      </c>
      <c r="F60" s="2">
        <v>21.3226570938374</v>
      </c>
      <c r="G60" s="2">
        <v>13.507400719974699</v>
      </c>
      <c r="H60" s="2">
        <v>7.9860823813996955</v>
      </c>
      <c r="I60" s="2">
        <v>10.772972287223737</v>
      </c>
      <c r="J60" s="2">
        <v>4.6913550899432952</v>
      </c>
      <c r="K60" s="2">
        <v>9.357966671248569</v>
      </c>
      <c r="L60" s="2">
        <v>3.003937582803049</v>
      </c>
      <c r="M60" s="2">
        <v>2.9134181881257057</v>
      </c>
      <c r="N60" s="2">
        <v>2.29890367085489</v>
      </c>
      <c r="O60" s="2">
        <v>2.4289552675272073</v>
      </c>
      <c r="P60" s="2">
        <v>2.0895734133129258</v>
      </c>
      <c r="Q60" s="2">
        <v>2.6953387939706093</v>
      </c>
      <c r="R60" s="2">
        <v>2.8903062940630142</v>
      </c>
      <c r="S60" s="2">
        <v>4.4811432910821321</v>
      </c>
      <c r="T60" s="2">
        <v>5.0999999999999996</v>
      </c>
      <c r="U60" s="2">
        <v>3.2</v>
      </c>
      <c r="V60" t="s">
        <v>136</v>
      </c>
    </row>
    <row r="61" spans="1:23" x14ac:dyDescent="0.25">
      <c r="A61" t="s">
        <v>57</v>
      </c>
      <c r="B61" s="2">
        <v>37.520836712744689</v>
      </c>
      <c r="C61" s="2">
        <v>33.860157771003308</v>
      </c>
      <c r="D61" s="2">
        <v>24.603510281991916</v>
      </c>
      <c r="E61" s="2">
        <v>22.187976834512412</v>
      </c>
      <c r="F61" s="2">
        <v>10.970401722455971</v>
      </c>
      <c r="G61" s="2">
        <v>9.7062684573549571</v>
      </c>
      <c r="H61" s="2">
        <v>8.9233063226435281</v>
      </c>
      <c r="I61" s="2">
        <v>9.7797112172342526</v>
      </c>
      <c r="J61" s="2">
        <v>7.6690760530103139</v>
      </c>
      <c r="K61" s="2">
        <v>14.657192083139739</v>
      </c>
      <c r="L61" s="2">
        <v>7.0350774243255838</v>
      </c>
      <c r="M61" s="2">
        <v>10.101877697154507</v>
      </c>
      <c r="N61" s="2">
        <v>11.713383663501329</v>
      </c>
      <c r="O61" s="2">
        <v>10.373178117621357</v>
      </c>
      <c r="P61" s="2">
        <v>9.116711131942095</v>
      </c>
      <c r="Q61" s="2">
        <v>11.215576835060066</v>
      </c>
      <c r="R61" s="2">
        <v>16.026208784669887</v>
      </c>
      <c r="S61" s="2">
        <v>14.101496768733087</v>
      </c>
      <c r="T61" s="2">
        <v>13.2</v>
      </c>
      <c r="U61" s="2">
        <v>15.5</v>
      </c>
      <c r="V61" t="s">
        <v>128</v>
      </c>
    </row>
    <row r="62" spans="1:23" x14ac:dyDescent="0.25">
      <c r="A62" t="s">
        <v>129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>
        <v>7.8</v>
      </c>
      <c r="P62" s="2">
        <v>6.8</v>
      </c>
      <c r="Q62" s="2">
        <v>7</v>
      </c>
      <c r="R62" s="2">
        <v>3.1</v>
      </c>
      <c r="S62" s="2">
        <v>3.2</v>
      </c>
      <c r="T62" s="2">
        <v>2.1</v>
      </c>
      <c r="U62" s="2">
        <v>6.2</v>
      </c>
      <c r="V62" t="s">
        <v>128</v>
      </c>
      <c r="W62" t="s">
        <v>137</v>
      </c>
    </row>
    <row r="63" spans="1:23" x14ac:dyDescent="0.25">
      <c r="A63" t="s">
        <v>58</v>
      </c>
      <c r="B63" s="2">
        <v>17.240675157674868</v>
      </c>
      <c r="C63" s="2">
        <v>27.836893794628882</v>
      </c>
      <c r="D63" s="2">
        <v>17.407235574652972</v>
      </c>
      <c r="E63" s="2">
        <v>17.568949287183081</v>
      </c>
      <c r="F63" s="2">
        <v>22.561548519888166</v>
      </c>
      <c r="G63" s="2">
        <v>9.90602220476406</v>
      </c>
      <c r="H63" s="2">
        <v>12.119149828950828</v>
      </c>
      <c r="I63" s="2">
        <v>5.5899601170935478</v>
      </c>
      <c r="J63" s="2">
        <v>5.1832090222596765</v>
      </c>
      <c r="K63" s="2">
        <v>3.2308760268818557</v>
      </c>
      <c r="L63" s="2">
        <v>2.4523730527335208</v>
      </c>
      <c r="M63" s="2">
        <v>3.6446044775575648</v>
      </c>
      <c r="N63" s="2">
        <v>3.2054271440939739</v>
      </c>
      <c r="O63" s="2">
        <v>3.4038848461789164</v>
      </c>
      <c r="P63" s="2">
        <v>2.9552483982989739</v>
      </c>
      <c r="Q63" s="2">
        <v>3.4261293382241562</v>
      </c>
      <c r="R63" s="2">
        <v>2.5696925840729046</v>
      </c>
      <c r="S63" s="2">
        <v>2.3964073875449965</v>
      </c>
      <c r="T63" s="2">
        <v>2.2000000000000002</v>
      </c>
      <c r="U63" s="2">
        <v>3.7</v>
      </c>
      <c r="V63" t="s">
        <v>128</v>
      </c>
    </row>
    <row r="64" spans="1:23" x14ac:dyDescent="0.25">
      <c r="A64" t="s">
        <v>131</v>
      </c>
      <c r="B64" s="2">
        <v>10.474953571867051</v>
      </c>
      <c r="C64" s="2">
        <v>6.5422378894915143</v>
      </c>
      <c r="D64" s="2">
        <v>9.5615105771281108</v>
      </c>
      <c r="E64" s="2">
        <v>9.6714000420795578</v>
      </c>
      <c r="F64" s="2">
        <v>10.244139381739481</v>
      </c>
      <c r="G64" s="2">
        <v>57.441895473457649</v>
      </c>
      <c r="H64" s="2">
        <v>4.4756577810131635</v>
      </c>
      <c r="I64" s="2">
        <v>4.5931925550014681</v>
      </c>
      <c r="J64" s="2">
        <v>3.4924084420476702</v>
      </c>
      <c r="K64" s="2">
        <v>2.8313566430728581</v>
      </c>
      <c r="L64" s="2">
        <v>3.4624251827095378</v>
      </c>
      <c r="M64" s="2">
        <v>6.2808152815239993</v>
      </c>
      <c r="N64" s="2">
        <v>6.1407266826669504</v>
      </c>
      <c r="O64" s="2">
        <v>2.1209824066280891</v>
      </c>
      <c r="P64" s="2">
        <v>2.8757414083910535</v>
      </c>
      <c r="Q64" s="2">
        <v>3.322713669353841</v>
      </c>
      <c r="R64" s="2">
        <v>2.5239803811004395</v>
      </c>
      <c r="S64" s="2">
        <v>2.6917027524894324</v>
      </c>
      <c r="T64" s="2">
        <v>14.1</v>
      </c>
      <c r="U64" s="2">
        <v>49.1</v>
      </c>
      <c r="V64" t="s">
        <v>134</v>
      </c>
    </row>
    <row r="65" spans="1:22" x14ac:dyDescent="0.25">
      <c r="A65" t="s">
        <v>59</v>
      </c>
      <c r="B65" s="2">
        <v>29.508398223989108</v>
      </c>
      <c r="C65" s="2">
        <v>30.2969070736597</v>
      </c>
      <c r="D65" s="2">
        <v>28.273141730254913</v>
      </c>
      <c r="E65" s="2">
        <v>29.29410845194289</v>
      </c>
      <c r="F65" s="2">
        <v>30.813024384612341</v>
      </c>
      <c r="G65" s="2">
        <v>32.806070476989177</v>
      </c>
      <c r="H65" s="2">
        <v>19.048964844554998</v>
      </c>
      <c r="I65" s="2">
        <v>15.229857833379304</v>
      </c>
      <c r="J65" s="2">
        <v>11.306988233346019</v>
      </c>
      <c r="K65" s="2">
        <v>10.736914507647608</v>
      </c>
      <c r="L65" s="2">
        <v>8.4761341706141664</v>
      </c>
      <c r="M65" s="2">
        <v>6.5537214964635924</v>
      </c>
      <c r="N65" s="2">
        <v>8.3559502100018257</v>
      </c>
      <c r="O65" s="2">
        <v>7.9445424687331734</v>
      </c>
      <c r="P65" s="2">
        <v>8.432767938701252</v>
      </c>
      <c r="Q65" s="2">
        <v>9.1740555022143262</v>
      </c>
      <c r="R65" s="2">
        <v>8.9623902558357766</v>
      </c>
      <c r="S65" s="2">
        <v>9.4183314271798348</v>
      </c>
      <c r="T65" s="2">
        <v>10.9</v>
      </c>
      <c r="U65" s="2">
        <v>12.3</v>
      </c>
      <c r="V65" t="s">
        <v>135</v>
      </c>
    </row>
    <row r="66" spans="1:22" x14ac:dyDescent="0.25">
      <c r="A66" t="s">
        <v>60</v>
      </c>
      <c r="B66" s="2">
        <v>6.856994054477072</v>
      </c>
      <c r="C66" s="2">
        <v>5.7634548750513561</v>
      </c>
      <c r="D66" s="2">
        <v>0.56274784876863504</v>
      </c>
      <c r="E66" s="2">
        <v>0.46138459183516667</v>
      </c>
      <c r="F66" s="2">
        <v>0.64486196305852994</v>
      </c>
      <c r="G66" s="2">
        <v>0.38847479645159344</v>
      </c>
      <c r="H66" s="2">
        <v>0.28521064058881929</v>
      </c>
      <c r="I66" s="2">
        <v>0.21601426665879075</v>
      </c>
      <c r="J66" s="2">
        <v>0.16665146060559277</v>
      </c>
      <c r="K66" s="2">
        <v>0.24935991101779947</v>
      </c>
      <c r="L66" s="2">
        <v>0.15808042364630437</v>
      </c>
      <c r="M66" s="2">
        <v>0.15324498989448299</v>
      </c>
      <c r="N66" s="2">
        <v>5.3558716089306124E-2</v>
      </c>
      <c r="O66" s="2">
        <v>2.6730387441154569E-2</v>
      </c>
      <c r="P66" s="2">
        <v>8.2984991026900605</v>
      </c>
      <c r="Q66" s="2">
        <v>0.5510117034824592</v>
      </c>
      <c r="R66" s="2">
        <v>0.42928642591706012</v>
      </c>
      <c r="S66" s="2">
        <v>0.51012663385030588</v>
      </c>
      <c r="T66" s="2">
        <v>6.5</v>
      </c>
      <c r="U66" s="2">
        <v>6.3</v>
      </c>
      <c r="V66" t="s">
        <v>133</v>
      </c>
    </row>
    <row r="67" spans="1:22" x14ac:dyDescent="0.25">
      <c r="A67" t="s">
        <v>61</v>
      </c>
      <c r="B67" s="2">
        <v>17.463567715994902</v>
      </c>
      <c r="C67" s="2">
        <v>12.891923768159351</v>
      </c>
      <c r="D67" s="2">
        <v>12.909953109371267</v>
      </c>
      <c r="E67" s="2">
        <v>12.010926914464797</v>
      </c>
      <c r="F67" s="2">
        <v>9.5076073008232918</v>
      </c>
      <c r="G67" s="2">
        <v>10.464499234001197</v>
      </c>
      <c r="H67" s="2">
        <v>5.0765396864717491</v>
      </c>
      <c r="I67" s="2">
        <v>7.4117086590411159</v>
      </c>
      <c r="J67" s="2">
        <v>6.4547776645874206</v>
      </c>
      <c r="K67" s="2">
        <v>14.39531067523823</v>
      </c>
      <c r="L67" s="2">
        <v>5.004423379095531</v>
      </c>
      <c r="M67" s="2">
        <v>5.6304176956451117</v>
      </c>
      <c r="N67" s="2">
        <v>4.5337400372362762</v>
      </c>
      <c r="O67" s="2">
        <v>4.4570817559576259</v>
      </c>
      <c r="P67" s="2">
        <v>3.6716417128901218</v>
      </c>
      <c r="Q67" s="2">
        <v>3.8067692574550338</v>
      </c>
      <c r="R67" s="2">
        <v>4.2865864691142379</v>
      </c>
      <c r="S67" s="2">
        <v>4.3808135103703441</v>
      </c>
      <c r="T67" s="2">
        <v>1.9</v>
      </c>
      <c r="U67" s="2">
        <v>5.9</v>
      </c>
      <c r="V67" t="s">
        <v>128</v>
      </c>
    </row>
    <row r="68" spans="1:22" x14ac:dyDescent="0.25">
      <c r="A68" t="s">
        <v>62</v>
      </c>
      <c r="B68" s="2">
        <v>2.171906926231435</v>
      </c>
      <c r="C68" s="2">
        <v>6.05438448671394</v>
      </c>
      <c r="D68" s="2">
        <v>8.850771408842375</v>
      </c>
      <c r="E68" s="2">
        <v>12.212605414079764</v>
      </c>
      <c r="F68" s="2">
        <v>7.3424618224731466</v>
      </c>
      <c r="G68" s="2">
        <v>7.5268985770699777</v>
      </c>
      <c r="H68" s="2">
        <v>5.4900595572758251</v>
      </c>
      <c r="I68" s="2">
        <v>21.599224015324314</v>
      </c>
      <c r="J68" s="2">
        <v>14.269948831197144</v>
      </c>
      <c r="K68" s="2">
        <v>2.2454523189800955</v>
      </c>
      <c r="L68" s="2">
        <v>0.64475321155077814</v>
      </c>
      <c r="M68" s="2">
        <v>1.418265165649405</v>
      </c>
      <c r="N68" s="2">
        <v>0.66935651795375184</v>
      </c>
      <c r="O68" s="2">
        <v>0.47890140528423264</v>
      </c>
      <c r="P68" s="2">
        <v>0.38196781973411914</v>
      </c>
      <c r="Q68" s="2">
        <v>0.69130700869425099</v>
      </c>
      <c r="R68" s="2">
        <v>0.44159242606177884</v>
      </c>
      <c r="S68" s="2">
        <v>0.68455762544867194</v>
      </c>
      <c r="T68" s="2">
        <v>1.7</v>
      </c>
      <c r="U68" s="2">
        <v>2</v>
      </c>
      <c r="V68" t="s">
        <v>135</v>
      </c>
    </row>
    <row r="69" spans="1:22" x14ac:dyDescent="0.25">
      <c r="A69" t="s">
        <v>63</v>
      </c>
      <c r="B69" s="2">
        <v>15.813717823920669</v>
      </c>
      <c r="C69" s="2">
        <v>16.279894106911051</v>
      </c>
      <c r="D69" s="2">
        <v>16.914354309916611</v>
      </c>
      <c r="E69" s="2">
        <v>19.920101885034661</v>
      </c>
      <c r="F69" s="2">
        <v>18.418206079489956</v>
      </c>
      <c r="G69" s="2">
        <v>13.622649019547964</v>
      </c>
      <c r="H69" s="2">
        <v>21.787166169367183</v>
      </c>
      <c r="I69" s="2">
        <v>11.216362774436048</v>
      </c>
      <c r="J69" s="2">
        <v>9.7138148779136326</v>
      </c>
      <c r="K69" s="2">
        <v>8.9808625138888125</v>
      </c>
      <c r="L69" s="2">
        <v>8.9262635868562974</v>
      </c>
      <c r="M69" s="2">
        <v>10.210656789725952</v>
      </c>
      <c r="N69" s="2">
        <v>11.479438171581778</v>
      </c>
      <c r="O69" s="2">
        <v>7.7666962929711589</v>
      </c>
      <c r="P69" s="2">
        <v>7.1194719116009528</v>
      </c>
      <c r="Q69" s="2">
        <v>8.0265866726476371</v>
      </c>
      <c r="R69" s="2">
        <v>6.4033891190626022</v>
      </c>
      <c r="S69" s="2">
        <v>7.1254053695868294</v>
      </c>
      <c r="T69" s="2">
        <v>8.3000000000000007</v>
      </c>
      <c r="U69" s="2">
        <v>16.8</v>
      </c>
      <c r="V69" t="s">
        <v>135</v>
      </c>
    </row>
    <row r="70" spans="1:22" x14ac:dyDescent="0.25">
      <c r="A70" t="s">
        <v>64</v>
      </c>
      <c r="B70" s="2">
        <v>15.385928625365247</v>
      </c>
      <c r="C70" s="2">
        <v>16.278422964105648</v>
      </c>
      <c r="D70" s="2">
        <v>15.788564040431877</v>
      </c>
      <c r="E70" s="2">
        <v>15.891197682699534</v>
      </c>
      <c r="F70" s="2">
        <v>16.781452310594126</v>
      </c>
      <c r="G70" s="2">
        <v>16.57103200406409</v>
      </c>
      <c r="H70" s="2">
        <v>13.030072098282766</v>
      </c>
      <c r="I70" s="2">
        <v>8.8272954464441344</v>
      </c>
      <c r="J70" s="2">
        <v>7.6460031522134582</v>
      </c>
      <c r="K70" s="2">
        <v>8.860098487438222</v>
      </c>
      <c r="L70" s="2">
        <v>7.436291158329027</v>
      </c>
      <c r="M70" s="2">
        <v>3.7367222071385728</v>
      </c>
      <c r="N70" s="2">
        <v>2.7402344595203783</v>
      </c>
      <c r="O70" s="2">
        <v>2.5002573973563309</v>
      </c>
      <c r="P70" s="2">
        <v>2.127584899343784</v>
      </c>
      <c r="Q70" s="2">
        <v>2.1013797520525652</v>
      </c>
      <c r="R70" s="2">
        <v>1.9789054078827917</v>
      </c>
      <c r="S70" s="2">
        <v>2.2195239671036147</v>
      </c>
      <c r="T70" s="2">
        <v>2.9</v>
      </c>
      <c r="U70" s="2">
        <v>4</v>
      </c>
      <c r="V70" t="s">
        <v>133</v>
      </c>
    </row>
    <row r="71" spans="1:22" x14ac:dyDescent="0.25">
      <c r="A71" t="s">
        <v>65</v>
      </c>
      <c r="B71" s="2">
        <v>25.323393998191108</v>
      </c>
      <c r="C71" s="2">
        <v>26.94539199227604</v>
      </c>
      <c r="D71" s="2">
        <v>29.96711035434252</v>
      </c>
      <c r="E71" s="2">
        <v>39.563813876054851</v>
      </c>
      <c r="F71" s="2">
        <v>38.888283651649374</v>
      </c>
      <c r="G71" s="2">
        <v>38.315075049206335</v>
      </c>
      <c r="H71" s="2">
        <v>43.511026623196223</v>
      </c>
      <c r="I71" s="2">
        <v>31.339635633804431</v>
      </c>
      <c r="J71" s="2">
        <v>36.417907034745383</v>
      </c>
      <c r="K71" s="2">
        <v>18.184427607295369</v>
      </c>
      <c r="L71" s="2">
        <v>19.928815171973081</v>
      </c>
      <c r="M71" s="2">
        <v>22.797835740832749</v>
      </c>
      <c r="N71" s="2">
        <v>29.193571822118169</v>
      </c>
      <c r="O71" s="2">
        <v>19.61538790977405</v>
      </c>
      <c r="P71" s="2">
        <v>11.768419449977443</v>
      </c>
      <c r="Q71" s="2">
        <v>10.594043677194104</v>
      </c>
      <c r="R71" s="2">
        <v>9.532040729945809</v>
      </c>
      <c r="S71" s="2">
        <v>9.8395355448037201</v>
      </c>
      <c r="T71" s="2">
        <v>11</v>
      </c>
      <c r="U71" s="2">
        <v>4.9000000000000004</v>
      </c>
      <c r="V71" t="s">
        <v>135</v>
      </c>
    </row>
    <row r="72" spans="1:22" x14ac:dyDescent="0.25">
      <c r="A72" t="s">
        <v>39</v>
      </c>
      <c r="B72" s="2">
        <v>4.0571542547994719</v>
      </c>
      <c r="C72" s="2">
        <v>0.1923697317278153</v>
      </c>
      <c r="D72" s="2">
        <v>1.5966064926950518</v>
      </c>
      <c r="E72" s="2">
        <v>9.5277850838750027</v>
      </c>
      <c r="F72" s="2">
        <v>1.8430737081707906</v>
      </c>
      <c r="G72" s="2">
        <v>5.3577902166699589</v>
      </c>
      <c r="H72" s="2">
        <v>14.051866658786505</v>
      </c>
      <c r="I72" s="2">
        <v>4.1997512289223948</v>
      </c>
      <c r="J72" s="2">
        <v>2.3412038798761725</v>
      </c>
      <c r="K72" s="2">
        <v>3.1175209166740068</v>
      </c>
      <c r="L72" s="2">
        <v>2.9292749387908863</v>
      </c>
      <c r="M72" s="2">
        <v>6.2389063238426887</v>
      </c>
      <c r="N72" s="2">
        <v>3.0919804265798576</v>
      </c>
      <c r="O72" s="2">
        <v>2.1947752301398924</v>
      </c>
      <c r="P72" s="2">
        <v>2.8172020122639312</v>
      </c>
      <c r="Q72" s="2">
        <v>4.6782010174360646</v>
      </c>
      <c r="R72" s="2">
        <v>5.1673629653491773</v>
      </c>
      <c r="S72" s="2">
        <v>8.2776259298694299</v>
      </c>
      <c r="T72" s="2">
        <v>5.7</v>
      </c>
      <c r="U72" s="2">
        <v>7.7</v>
      </c>
      <c r="V72" t="s">
        <v>135</v>
      </c>
    </row>
    <row r="73" spans="1:22" x14ac:dyDescent="0.25">
      <c r="A73" t="s">
        <v>66</v>
      </c>
      <c r="B73" s="2">
        <v>4.848471187813221</v>
      </c>
      <c r="C73" s="2">
        <v>5.2277111319396896</v>
      </c>
      <c r="D73" s="2">
        <v>6.7946851345141726</v>
      </c>
      <c r="E73" s="2">
        <v>6.1689274301966055</v>
      </c>
      <c r="F73" s="2">
        <v>5.6592021992497363</v>
      </c>
      <c r="G73" s="2">
        <v>5.6013860270955425</v>
      </c>
      <c r="H73" s="2">
        <v>5.4624057743994046</v>
      </c>
      <c r="I73" s="2">
        <v>3.849601856246375</v>
      </c>
      <c r="J73" s="2">
        <v>4.9491896946998848</v>
      </c>
      <c r="K73" s="2">
        <v>3.8478585448394069</v>
      </c>
      <c r="L73" s="2">
        <v>4.3037405537493765</v>
      </c>
      <c r="M73" s="2">
        <v>4.8043791984444528</v>
      </c>
      <c r="N73" s="2">
        <v>4.8618183725121638</v>
      </c>
      <c r="O73" s="2">
        <v>5.2250458527798793</v>
      </c>
      <c r="P73" s="2">
        <v>5.5203752729085327</v>
      </c>
      <c r="Q73" s="2">
        <v>5.4800632603836261</v>
      </c>
      <c r="R73" s="2">
        <v>6.2346172186595847</v>
      </c>
      <c r="S73" s="2">
        <v>6.8663866908932114</v>
      </c>
      <c r="T73" s="2">
        <v>2.9</v>
      </c>
      <c r="U73" s="2">
        <v>9.6</v>
      </c>
      <c r="V73" t="s">
        <v>128</v>
      </c>
    </row>
    <row r="74" spans="1:22" x14ac:dyDescent="0.25">
      <c r="A74" t="s">
        <v>67</v>
      </c>
      <c r="B74" s="2">
        <v>17.412698412698411</v>
      </c>
      <c r="C74" s="2">
        <v>20.346938775510207</v>
      </c>
      <c r="D74" s="2">
        <v>9.4385293619133179</v>
      </c>
      <c r="E74" s="2">
        <v>10.489580302693208</v>
      </c>
      <c r="F74" s="2">
        <v>13.095308374648345</v>
      </c>
      <c r="G74" s="2">
        <v>12.911798626084339</v>
      </c>
      <c r="H74" s="2">
        <v>17.458472565257399</v>
      </c>
      <c r="I74" s="2">
        <v>7.3517471471382798</v>
      </c>
      <c r="J74" s="2">
        <v>9.6635993362498098</v>
      </c>
      <c r="K74" s="2">
        <v>2.2743120669970494</v>
      </c>
      <c r="L74" s="2">
        <v>2.4801383859317285</v>
      </c>
      <c r="M74" s="2">
        <v>3.3383030808093963</v>
      </c>
      <c r="N74" s="2">
        <v>1.9316316565619982</v>
      </c>
      <c r="O74" s="2">
        <v>1.5574460739704687</v>
      </c>
      <c r="P74" s="2">
        <v>12.69290688238622</v>
      </c>
      <c r="Q74" s="2">
        <v>5.1992581904844801</v>
      </c>
      <c r="R74" s="2">
        <v>13.934782111926147</v>
      </c>
      <c r="S74" s="2">
        <v>1.8650540742168007</v>
      </c>
      <c r="T74" s="2">
        <v>6.6</v>
      </c>
      <c r="U74" s="2">
        <v>9.1</v>
      </c>
      <c r="V74" t="s">
        <v>128</v>
      </c>
    </row>
    <row r="75" spans="1:22" x14ac:dyDescent="0.25">
      <c r="A75" t="s">
        <v>68</v>
      </c>
      <c r="B75" s="2">
        <v>24.741368147019219</v>
      </c>
      <c r="C75" s="2">
        <v>19.63264707553617</v>
      </c>
      <c r="D75" s="2">
        <v>20.530043734100666</v>
      </c>
      <c r="E75" s="2">
        <v>17.277169285981799</v>
      </c>
      <c r="F75" s="2">
        <v>16.240882633971903</v>
      </c>
      <c r="G75" s="2">
        <v>13.093867305186386</v>
      </c>
      <c r="H75" s="2">
        <v>15.091260081297358</v>
      </c>
      <c r="I75" s="2">
        <v>6.2965042769910688</v>
      </c>
      <c r="J75" s="2">
        <v>7.6587768506057081</v>
      </c>
      <c r="K75" s="2">
        <v>3.9238847561725638</v>
      </c>
      <c r="L75" s="2">
        <v>4.2025503228850392</v>
      </c>
      <c r="M75" s="2">
        <v>4.90209150159823</v>
      </c>
      <c r="N75" s="2">
        <v>5.1686195121416079</v>
      </c>
      <c r="O75" s="2">
        <v>7.5658050285710416</v>
      </c>
      <c r="P75" s="2">
        <v>6.7264170474652927</v>
      </c>
      <c r="Q75" s="2">
        <v>7.5550493790061095</v>
      </c>
      <c r="R75" s="2">
        <v>5.931265010192301</v>
      </c>
      <c r="S75" s="2">
        <v>6.972616851063286</v>
      </c>
      <c r="T75" s="2">
        <v>12</v>
      </c>
      <c r="U75" s="2">
        <v>12.7</v>
      </c>
      <c r="V75" t="s">
        <v>136</v>
      </c>
    </row>
    <row r="76" spans="1:22" x14ac:dyDescent="0.25">
      <c r="A76" t="s">
        <v>69</v>
      </c>
      <c r="B76" s="2">
        <v>6.8970551213241169</v>
      </c>
      <c r="C76" s="2">
        <v>6.3934909129860396</v>
      </c>
      <c r="D76" s="2">
        <v>5.3969315366949759</v>
      </c>
      <c r="E76" s="2">
        <v>2.7155275416561926</v>
      </c>
      <c r="F76" s="2">
        <v>3.4264907578497574</v>
      </c>
      <c r="G76" s="2">
        <v>5.9395484470841442</v>
      </c>
      <c r="H76" s="2">
        <v>3.8135114985558256</v>
      </c>
      <c r="I76" s="2">
        <v>5.1282051282051277</v>
      </c>
      <c r="J76" s="2">
        <v>2.3023725791266876</v>
      </c>
      <c r="K76" s="2">
        <v>4.8049825131791657</v>
      </c>
      <c r="L76" s="2">
        <v>5.3356383026858767</v>
      </c>
      <c r="M76" s="2">
        <v>2.5188691095316211</v>
      </c>
      <c r="N76" s="2">
        <v>2.4212518420390481</v>
      </c>
      <c r="O76" s="2">
        <v>1.578333378884218</v>
      </c>
      <c r="P76" s="2">
        <v>1.4433040224610787</v>
      </c>
      <c r="Q76" s="2">
        <v>1.3508480970706902</v>
      </c>
      <c r="R76" s="2">
        <v>1.4056306411847654</v>
      </c>
      <c r="S76" s="2">
        <v>1.162121496380204</v>
      </c>
      <c r="T76" s="2">
        <v>2.6</v>
      </c>
      <c r="U76" s="2">
        <v>2.5</v>
      </c>
      <c r="V76" t="s">
        <v>136</v>
      </c>
    </row>
    <row r="77" spans="1:22" x14ac:dyDescent="0.25">
      <c r="A77" t="s">
        <v>70</v>
      </c>
      <c r="B77" s="2">
        <v>15.744282139746765</v>
      </c>
      <c r="C77" s="2">
        <v>19.814379331729835</v>
      </c>
      <c r="D77" s="2">
        <v>22.103323397730506</v>
      </c>
      <c r="E77" s="2">
        <v>19.706227478009247</v>
      </c>
      <c r="F77" s="2">
        <v>18.195517304286714</v>
      </c>
      <c r="G77" s="2">
        <v>16.435925711715864</v>
      </c>
      <c r="H77" s="2">
        <v>17.188529413581566</v>
      </c>
      <c r="I77" s="2">
        <v>7.5813807129802289</v>
      </c>
      <c r="J77" s="2">
        <v>14.092741317384133</v>
      </c>
      <c r="K77" s="2">
        <v>13.538039067684519</v>
      </c>
      <c r="L77" s="2">
        <v>15.886989143150965</v>
      </c>
      <c r="M77" s="2">
        <v>17.576453094515507</v>
      </c>
      <c r="N77" s="2">
        <v>15.970478527699855</v>
      </c>
      <c r="O77" s="2">
        <v>12.029346164584901</v>
      </c>
      <c r="P77" s="2">
        <v>20.841231183136532</v>
      </c>
      <c r="Q77" s="2">
        <v>14.790032236951944</v>
      </c>
      <c r="R77" s="2">
        <v>36.356490332523144</v>
      </c>
      <c r="S77" s="2">
        <v>23.07284972918119</v>
      </c>
      <c r="T77" s="2">
        <v>21.2</v>
      </c>
      <c r="U77" s="2">
        <v>24.5</v>
      </c>
      <c r="V77" t="s">
        <v>135</v>
      </c>
    </row>
    <row r="78" spans="1:22" x14ac:dyDescent="0.25">
      <c r="A78" t="s">
        <v>71</v>
      </c>
      <c r="B78" s="2">
        <v>0.37637516874195609</v>
      </c>
      <c r="C78" s="2">
        <v>1.5200170469936392</v>
      </c>
      <c r="D78" s="2">
        <v>14.574472112566506</v>
      </c>
      <c r="E78" s="2">
        <v>12.611851305571065</v>
      </c>
      <c r="F78" s="2">
        <v>6.6114962707604032</v>
      </c>
      <c r="G78" s="2">
        <v>8.6667446769954672</v>
      </c>
      <c r="H78" s="2">
        <v>6.3751658668732585</v>
      </c>
      <c r="I78" s="2">
        <v>5.6869875276654742</v>
      </c>
      <c r="J78" s="2">
        <v>3.275446643613531</v>
      </c>
      <c r="K78" s="2">
        <v>3.0175193523386215</v>
      </c>
      <c r="L78" s="2">
        <v>2.1936389460549424</v>
      </c>
      <c r="M78" s="2">
        <v>5.4293825412158849</v>
      </c>
      <c r="N78" s="2">
        <v>3.7144777223791969</v>
      </c>
      <c r="O78" s="2">
        <v>4.1374813498159329</v>
      </c>
      <c r="P78" s="2">
        <v>5.6095990249431376</v>
      </c>
      <c r="Q78" s="2">
        <v>3.941757314401737</v>
      </c>
      <c r="R78" s="2">
        <v>2.8923722619642769</v>
      </c>
      <c r="S78" s="2">
        <v>5.7021505522043956</v>
      </c>
      <c r="T78" s="2">
        <v>3.1</v>
      </c>
      <c r="U78" s="2">
        <v>5.3</v>
      </c>
      <c r="V78" t="s">
        <v>135</v>
      </c>
    </row>
    <row r="79" spans="1:22" x14ac:dyDescent="0.25">
      <c r="A79" t="s">
        <v>72</v>
      </c>
      <c r="B79" s="2">
        <v>6.4084468523131335</v>
      </c>
      <c r="C79" s="2">
        <v>7.8865657655888528</v>
      </c>
      <c r="D79" s="2">
        <v>7.1798002607940932</v>
      </c>
      <c r="E79" s="2">
        <v>6.7062619064528946</v>
      </c>
      <c r="F79" s="2">
        <v>6.0539606140039837</v>
      </c>
      <c r="G79" s="2">
        <v>5.344983161330723</v>
      </c>
      <c r="H79" s="2">
        <v>6.1269553835235202</v>
      </c>
      <c r="I79" s="2">
        <v>3.9668809417721009</v>
      </c>
      <c r="J79" s="2">
        <v>3.0635940336797507</v>
      </c>
      <c r="K79" s="2">
        <v>4.3521630204838972</v>
      </c>
      <c r="L79" s="2">
        <v>4.859045253681102</v>
      </c>
      <c r="M79" s="2">
        <v>4.2553189120633839</v>
      </c>
      <c r="N79" s="2">
        <v>4.5682535390430905</v>
      </c>
      <c r="O79" s="2">
        <v>4.213202449946376</v>
      </c>
      <c r="P79" s="2">
        <v>3.529224430427564</v>
      </c>
      <c r="Q79" s="2">
        <v>2.3584555619937655</v>
      </c>
      <c r="R79" s="2">
        <v>2.9340048409360064</v>
      </c>
      <c r="S79" s="2">
        <v>2.5307416384725738</v>
      </c>
      <c r="T79" s="2">
        <v>4</v>
      </c>
      <c r="U79" s="2">
        <v>3.8</v>
      </c>
      <c r="V79" t="s">
        <v>135</v>
      </c>
    </row>
    <row r="80" spans="1:22" x14ac:dyDescent="0.25">
      <c r="A80" t="s">
        <v>73</v>
      </c>
      <c r="B80" s="2">
        <v>39.597292647591445</v>
      </c>
      <c r="C80" s="2">
        <v>14.357228494395907</v>
      </c>
      <c r="D80" s="2">
        <v>16.942661871859229</v>
      </c>
      <c r="E80" s="2">
        <v>20.115658345826407</v>
      </c>
      <c r="F80" s="2">
        <v>16.744147533032876</v>
      </c>
      <c r="G80" s="2">
        <v>14.213161417908815</v>
      </c>
      <c r="H80" s="2">
        <v>15.021909967213873</v>
      </c>
      <c r="I80" s="2">
        <v>9.866824158956442</v>
      </c>
      <c r="J80" s="2">
        <v>8.2817478572227383</v>
      </c>
      <c r="K80" s="2">
        <v>5.5573982803140325</v>
      </c>
      <c r="L80" s="2">
        <v>6.845021666364401</v>
      </c>
      <c r="M80" s="2">
        <v>5.0198026016837396</v>
      </c>
      <c r="N80" s="2">
        <v>4.5802086375377371</v>
      </c>
      <c r="O80" s="2">
        <v>3.8385372344857478</v>
      </c>
      <c r="P80" s="2">
        <v>5.4443168809071674</v>
      </c>
      <c r="Q80" s="2">
        <v>5.3926119383529061</v>
      </c>
      <c r="R80" s="2">
        <v>5.3137526955633563</v>
      </c>
      <c r="S80" s="2">
        <v>5.6705910427817896</v>
      </c>
      <c r="T80" s="2">
        <v>7.6</v>
      </c>
      <c r="U80" s="2">
        <v>7.4</v>
      </c>
      <c r="V80" t="s">
        <v>135</v>
      </c>
    </row>
    <row r="81" spans="1:22" x14ac:dyDescent="0.25">
      <c r="A81" t="s">
        <v>74</v>
      </c>
      <c r="B81" s="2"/>
      <c r="C81" s="2"/>
      <c r="D81" s="2"/>
      <c r="E81" s="2"/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0.5</v>
      </c>
      <c r="V81" t="s">
        <v>128</v>
      </c>
    </row>
    <row r="82" spans="1:22" x14ac:dyDescent="0.25">
      <c r="A82" t="s">
        <v>75</v>
      </c>
      <c r="B82" s="2">
        <v>8.7110409664457258</v>
      </c>
      <c r="C82" s="2">
        <v>12.709570887113633</v>
      </c>
      <c r="D82" s="2">
        <v>16.855693607742079</v>
      </c>
      <c r="E82" s="2">
        <v>6.8256066807093436</v>
      </c>
      <c r="F82" s="2">
        <v>7.4939289255867099</v>
      </c>
      <c r="G82" s="2">
        <v>7.1559493126256157</v>
      </c>
      <c r="H82" s="2">
        <v>6.4317273758825104</v>
      </c>
      <c r="I82" s="2">
        <v>4.9751912647813041</v>
      </c>
      <c r="J82" s="2">
        <v>4.0691134064170909</v>
      </c>
      <c r="K82" s="2">
        <v>3.1657281335990812</v>
      </c>
      <c r="L82" s="2">
        <v>2.4584021430959178</v>
      </c>
      <c r="M82" s="2">
        <v>5.7640856469098258</v>
      </c>
      <c r="N82" s="2">
        <v>3.415888523299965</v>
      </c>
      <c r="O82" s="2">
        <v>3.479376785397533</v>
      </c>
      <c r="P82" s="2">
        <v>4.3328813677150446</v>
      </c>
      <c r="Q82" s="2">
        <v>9.8429221375249529</v>
      </c>
      <c r="R82" s="2">
        <v>7.3211680486085591</v>
      </c>
      <c r="S82" s="2">
        <v>36.384690452980792</v>
      </c>
      <c r="T82" s="2">
        <v>8</v>
      </c>
      <c r="U82" s="2">
        <v>8.9</v>
      </c>
      <c r="V82" t="s">
        <v>135</v>
      </c>
    </row>
    <row r="83" spans="1:22" x14ac:dyDescent="0.25">
      <c r="A83" t="s">
        <v>76</v>
      </c>
      <c r="B83" s="2">
        <v>5.5020042434601217</v>
      </c>
      <c r="C83" s="2">
        <v>7.1879969571139828</v>
      </c>
      <c r="D83" s="2">
        <v>12.575406995100218</v>
      </c>
      <c r="E83" s="2">
        <v>16.16770921729654</v>
      </c>
      <c r="F83" s="2">
        <v>18.51941519744269</v>
      </c>
      <c r="G83" s="2">
        <v>21.2450545082236</v>
      </c>
      <c r="H83" s="2">
        <v>17.548087488943157</v>
      </c>
      <c r="I83" s="2">
        <v>14.239805070234107</v>
      </c>
      <c r="J83" s="2">
        <v>12.262796010313997</v>
      </c>
      <c r="K83" s="2">
        <v>8.0114948220137556</v>
      </c>
      <c r="L83" s="2">
        <v>4.9364560240095656</v>
      </c>
      <c r="M83" s="2">
        <v>3.8110063292163354</v>
      </c>
      <c r="N83" s="2">
        <v>3.002140688412688</v>
      </c>
      <c r="O83" s="2">
        <v>1.9891314836586194</v>
      </c>
      <c r="P83" s="2">
        <v>1.7327899386394305</v>
      </c>
      <c r="Q83" s="2">
        <v>1.706622444701553</v>
      </c>
      <c r="R83" s="2">
        <v>1.688531633279625</v>
      </c>
      <c r="S83" s="2">
        <v>1.5976779405943462</v>
      </c>
      <c r="T83" s="2">
        <v>2</v>
      </c>
      <c r="U83" s="2">
        <v>2.9</v>
      </c>
      <c r="V83" t="s">
        <v>135</v>
      </c>
    </row>
    <row r="84" spans="1:22" x14ac:dyDescent="0.25">
      <c r="A84" t="s">
        <v>77</v>
      </c>
      <c r="B84" s="2">
        <v>1.6136915800520408</v>
      </c>
      <c r="C84" s="2">
        <v>2.1463266603541293</v>
      </c>
      <c r="D84" s="2">
        <v>2.9400257755684431</v>
      </c>
      <c r="E84" s="2">
        <v>2.9852791480698455</v>
      </c>
      <c r="F84" s="2">
        <v>3.2021137610381429</v>
      </c>
      <c r="G84" s="2">
        <v>3.2622649876682015</v>
      </c>
      <c r="H84" s="2">
        <v>3.4299769774498161</v>
      </c>
      <c r="I84" s="2">
        <v>2.2750013033207352</v>
      </c>
      <c r="J84" s="2">
        <v>3.4570691200315418</v>
      </c>
      <c r="K84" s="2">
        <v>2.5797113759216819</v>
      </c>
      <c r="L84" s="2">
        <v>2.2370859958050828</v>
      </c>
      <c r="M84" s="2">
        <v>3.1014450459942409</v>
      </c>
      <c r="N84" s="2">
        <v>2.9815605958992699</v>
      </c>
      <c r="O84" s="2">
        <v>2.7745049943354796</v>
      </c>
      <c r="P84" s="2">
        <v>2.8343409097077088</v>
      </c>
      <c r="Q84" s="2">
        <v>3.7168544602195346</v>
      </c>
      <c r="R84" s="2">
        <v>3.7144597829558421</v>
      </c>
      <c r="S84" s="2">
        <v>2.755914937182276</v>
      </c>
      <c r="T84" s="2">
        <v>5</v>
      </c>
      <c r="U84" s="2">
        <v>7.4</v>
      </c>
      <c r="V84" t="s">
        <v>133</v>
      </c>
    </row>
    <row r="85" spans="1:22" x14ac:dyDescent="0.25">
      <c r="A85" t="s">
        <v>78</v>
      </c>
      <c r="B85" s="2">
        <v>17.720535317226641</v>
      </c>
      <c r="C85" s="2">
        <v>23.958808880359431</v>
      </c>
      <c r="D85" s="2">
        <v>19.267209334144368</v>
      </c>
      <c r="E85" s="2">
        <v>16.313321639824956</v>
      </c>
      <c r="F85" s="2">
        <v>14.047093153773673</v>
      </c>
      <c r="G85" s="2">
        <v>7.5372047949832499</v>
      </c>
      <c r="H85" s="2">
        <v>5.6887509822391635</v>
      </c>
      <c r="I85" s="2">
        <v>5.5467141343724817</v>
      </c>
      <c r="J85" s="2">
        <v>4.6110731029642924</v>
      </c>
      <c r="K85" s="2">
        <v>5.1231745919536591</v>
      </c>
      <c r="L85" s="2">
        <v>4.7312948537276487</v>
      </c>
      <c r="M85" s="2">
        <v>5.3509204642073849</v>
      </c>
      <c r="N85" s="2">
        <v>5.2409757890266881</v>
      </c>
      <c r="O85" s="2">
        <v>5.4263480446296013</v>
      </c>
      <c r="P85" s="2">
        <v>6.3044047389698283</v>
      </c>
      <c r="Q85" s="2">
        <v>6.7539080760639525</v>
      </c>
      <c r="R85" s="2">
        <v>8.4450677841050386</v>
      </c>
      <c r="S85" s="2">
        <v>5.9313314192006752</v>
      </c>
      <c r="T85" s="2">
        <v>7.3</v>
      </c>
      <c r="U85" s="2">
        <v>6.9</v>
      </c>
      <c r="V85" t="s">
        <v>135</v>
      </c>
    </row>
    <row r="86" spans="1:22" x14ac:dyDescent="0.25">
      <c r="A86" t="s">
        <v>79</v>
      </c>
      <c r="B86" s="2">
        <v>11.299692816686784</v>
      </c>
      <c r="C86" s="2">
        <v>5.640352256631763</v>
      </c>
      <c r="D86" s="2">
        <v>3.4594166081491164</v>
      </c>
      <c r="E86" s="2">
        <v>5.509466132554854</v>
      </c>
      <c r="F86" s="2">
        <v>4.3360301329899995</v>
      </c>
      <c r="G86" s="2">
        <v>4.1262892150278718</v>
      </c>
      <c r="H86" s="2">
        <v>3.9635994916861055</v>
      </c>
      <c r="I86" s="2">
        <v>2.5471958660996443</v>
      </c>
      <c r="J86" s="2">
        <v>2.2818495346294343</v>
      </c>
      <c r="K86" s="2">
        <v>2.4801376959725943</v>
      </c>
      <c r="L86" s="2">
        <v>2.0663793418379472</v>
      </c>
      <c r="M86" s="2">
        <v>3.3755204022111731</v>
      </c>
      <c r="N86" s="2">
        <v>2.8292454213825007</v>
      </c>
      <c r="O86" s="2">
        <v>3.0109845613984527</v>
      </c>
      <c r="P86" s="2">
        <v>2.3993381354814982</v>
      </c>
      <c r="Q86" s="2">
        <v>2.7846345214425443</v>
      </c>
      <c r="R86" s="2">
        <v>3.4479480198499397</v>
      </c>
      <c r="S86" s="2">
        <v>7.25874777472775</v>
      </c>
      <c r="T86" s="2">
        <v>4.4000000000000004</v>
      </c>
      <c r="U86" s="2">
        <v>15.9</v>
      </c>
      <c r="V86" t="s">
        <v>135</v>
      </c>
    </row>
    <row r="87" spans="1:22" x14ac:dyDescent="0.25">
      <c r="A87" t="s">
        <v>80</v>
      </c>
      <c r="B87" s="2">
        <v>23.494013053085975</v>
      </c>
      <c r="C87" s="2">
        <v>16.741823521559205</v>
      </c>
      <c r="D87" s="2">
        <v>19.121465132278662</v>
      </c>
      <c r="E87" s="2">
        <v>13.931446529882599</v>
      </c>
      <c r="F87" s="2">
        <v>14.925080377026292</v>
      </c>
      <c r="G87" s="2">
        <v>40.705180972489217</v>
      </c>
      <c r="H87" s="2">
        <v>9.4053824501998271</v>
      </c>
      <c r="I87" s="2">
        <v>5.9713722729926344</v>
      </c>
      <c r="J87" s="2">
        <v>1.5341447932357521</v>
      </c>
      <c r="K87" s="2">
        <v>1.5597755649866898</v>
      </c>
      <c r="L87" s="2">
        <v>2.2365626696174918</v>
      </c>
      <c r="M87" s="2">
        <v>2.9691486893992112</v>
      </c>
      <c r="N87" s="2">
        <v>1.8283709885844466</v>
      </c>
      <c r="O87" s="2">
        <v>1.6494863985600221</v>
      </c>
      <c r="P87" s="2">
        <v>2.9360169172430206</v>
      </c>
      <c r="Q87" s="2">
        <v>4.6022339246908803</v>
      </c>
      <c r="R87" s="2">
        <v>3.2375852904773961</v>
      </c>
      <c r="S87" s="2">
        <v>6.8627200922446203</v>
      </c>
      <c r="T87" s="2">
        <v>14.9</v>
      </c>
      <c r="U87" s="2">
        <v>13.7</v>
      </c>
      <c r="V87" t="s">
        <v>128</v>
      </c>
    </row>
    <row r="88" spans="1:22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2" x14ac:dyDescent="0.25">
      <c r="A89" s="1" t="s">
        <v>81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2" x14ac:dyDescent="0.25">
      <c r="A90" t="s">
        <v>82</v>
      </c>
      <c r="B90" s="2">
        <v>2.4314680720196828</v>
      </c>
      <c r="C90" s="2">
        <v>1.5266974603572963</v>
      </c>
      <c r="D90" s="2">
        <v>1.8186348622444952</v>
      </c>
      <c r="E90" s="2">
        <v>1.7737449579903444</v>
      </c>
      <c r="F90" s="2">
        <v>3.3947779236877751</v>
      </c>
      <c r="G90" s="2">
        <v>2.9798661879368926</v>
      </c>
      <c r="H90" s="2">
        <v>3.2012470852189749</v>
      </c>
      <c r="I90" s="2">
        <v>3.0908046350135616</v>
      </c>
      <c r="J90" s="2">
        <v>3.5487639853013251</v>
      </c>
      <c r="K90" s="2">
        <v>3.1004408689752463</v>
      </c>
      <c r="L90" s="2">
        <v>2.930763175305068</v>
      </c>
      <c r="M90" s="2">
        <v>4.7955165642283752</v>
      </c>
      <c r="N90" s="2">
        <v>7.7871051955055757</v>
      </c>
      <c r="O90" s="2">
        <v>9.0300076052192875</v>
      </c>
      <c r="P90" s="2">
        <v>9.5032374302163074</v>
      </c>
      <c r="Q90" s="2">
        <v>6.4696504884765709</v>
      </c>
      <c r="R90" s="2">
        <v>7.2804250606392698</v>
      </c>
      <c r="S90" s="2">
        <v>20.066151167295882</v>
      </c>
      <c r="T90" s="2">
        <v>9.4</v>
      </c>
      <c r="U90" s="2">
        <v>8.3000000000000007</v>
      </c>
      <c r="V90" t="s">
        <v>135</v>
      </c>
    </row>
    <row r="91" spans="1:22" x14ac:dyDescent="0.25">
      <c r="A91" t="s">
        <v>83</v>
      </c>
      <c r="B91" s="2">
        <v>34.756092609189217</v>
      </c>
      <c r="C91" s="2">
        <v>32.462252823172406</v>
      </c>
      <c r="D91" s="2">
        <v>20.394026759762443</v>
      </c>
      <c r="E91" s="2">
        <v>21.685734989527035</v>
      </c>
      <c r="F91" s="2">
        <v>18.677994916238347</v>
      </c>
      <c r="G91" s="2">
        <v>15.194637616567617</v>
      </c>
      <c r="H91" s="2">
        <v>16.590559148474856</v>
      </c>
      <c r="I91" s="2">
        <v>12.089713056523086</v>
      </c>
      <c r="J91" s="2">
        <v>26.33871918644558</v>
      </c>
      <c r="K91" s="2">
        <v>1.3972169884753085</v>
      </c>
      <c r="L91" s="2">
        <v>1.2635530241190083</v>
      </c>
      <c r="M91" s="2">
        <v>0.9177389137462868</v>
      </c>
      <c r="N91" s="2">
        <v>0.64727235789675719</v>
      </c>
      <c r="O91" s="2">
        <v>0.58960463250770001</v>
      </c>
      <c r="P91" s="2">
        <v>0.82437664420678125</v>
      </c>
      <c r="Q91" s="2">
        <v>0.40132196128681868</v>
      </c>
      <c r="R91" s="2">
        <v>0.32819393608181374</v>
      </c>
      <c r="S91" s="2">
        <v>0.37060465969502387</v>
      </c>
      <c r="T91" s="2">
        <v>0.4</v>
      </c>
      <c r="U91" s="2">
        <v>0.29043086998324347</v>
      </c>
      <c r="V91" t="s">
        <v>135</v>
      </c>
    </row>
    <row r="92" spans="1:22" x14ac:dyDescent="0.25">
      <c r="A92" t="s">
        <v>84</v>
      </c>
      <c r="B92" s="2">
        <v>67.633063900425185</v>
      </c>
      <c r="C92" s="2">
        <v>44.699331590663697</v>
      </c>
      <c r="D92" s="2">
        <v>35.09368889661522</v>
      </c>
      <c r="E92" s="2">
        <v>53.948173475916136</v>
      </c>
      <c r="F92" s="2">
        <v>32.502432699928832</v>
      </c>
      <c r="G92" s="2">
        <v>27.88860750264493</v>
      </c>
      <c r="H92" s="2">
        <v>25.590303780455599</v>
      </c>
      <c r="I92" s="2">
        <v>20.43301016735694</v>
      </c>
      <c r="J92" s="2">
        <v>20.645793898885653</v>
      </c>
      <c r="K92" s="2">
        <v>15.731059688980952</v>
      </c>
      <c r="L92" s="2">
        <v>3.6683581577553941</v>
      </c>
      <c r="M92" s="2">
        <v>13.504608269027003</v>
      </c>
      <c r="N92" s="2">
        <v>6.3751343140869592</v>
      </c>
      <c r="O92" s="2">
        <v>5.5757838335511005</v>
      </c>
      <c r="P92" s="2">
        <v>7.9226044852699227</v>
      </c>
      <c r="Q92" s="2">
        <v>9.2418533903089575</v>
      </c>
      <c r="R92" s="2">
        <v>13.178648874155799</v>
      </c>
      <c r="S92" s="2">
        <v>17.920796318989655</v>
      </c>
      <c r="T92" s="2">
        <v>41.8</v>
      </c>
      <c r="U92" s="2">
        <v>55.4</v>
      </c>
      <c r="V92" t="s">
        <v>135</v>
      </c>
    </row>
    <row r="93" spans="1:22" x14ac:dyDescent="0.25">
      <c r="A93" t="s">
        <v>130</v>
      </c>
      <c r="B93" s="2">
        <v>13.494390262309306</v>
      </c>
      <c r="C93" s="2">
        <v>17.015035075061594</v>
      </c>
      <c r="D93" s="2">
        <v>20.127641121541647</v>
      </c>
      <c r="E93" s="2">
        <v>15.720054609927203</v>
      </c>
      <c r="F93" s="2">
        <v>16.066260553366998</v>
      </c>
      <c r="G93" s="2">
        <v>20.711526862337809</v>
      </c>
      <c r="H93" s="2">
        <v>5.9012377087937429</v>
      </c>
      <c r="I93" s="2">
        <v>5.7783479656034666</v>
      </c>
      <c r="J93" s="2">
        <v>6.1582065889854398</v>
      </c>
      <c r="K93" s="2">
        <v>5.9207370048929153</v>
      </c>
      <c r="L93" s="2">
        <v>5.2194928119257842</v>
      </c>
      <c r="M93" s="2">
        <v>7.162362877251323</v>
      </c>
      <c r="N93" s="2">
        <v>6.4441369287737986</v>
      </c>
      <c r="O93" s="2">
        <v>4.6092094417446896</v>
      </c>
      <c r="P93" s="2">
        <v>2.9645568985002715</v>
      </c>
      <c r="Q93" s="2">
        <v>3.3949741945943748</v>
      </c>
      <c r="R93" s="2">
        <v>5.0988174633776078</v>
      </c>
      <c r="S93" s="2">
        <v>5.0657816816897814</v>
      </c>
      <c r="T93" s="2">
        <v>8.9115321789999999</v>
      </c>
      <c r="U93" s="2">
        <v>10.763612739999999</v>
      </c>
      <c r="V93" t="s">
        <v>135</v>
      </c>
    </row>
    <row r="94" spans="1:22" x14ac:dyDescent="0.25">
      <c r="A94" t="s">
        <v>85</v>
      </c>
      <c r="B94" s="2">
        <v>1.3175168555371521</v>
      </c>
      <c r="C94" s="2">
        <v>2.9256596696638693</v>
      </c>
      <c r="D94" s="2">
        <v>4.7872456313482292</v>
      </c>
      <c r="E94" s="2">
        <v>3.162007767851887</v>
      </c>
      <c r="F94" s="2">
        <v>2.4209665527681827</v>
      </c>
      <c r="G94" s="2">
        <v>4.7464511516085013</v>
      </c>
      <c r="H94" s="2">
        <v>3.0767021768508602</v>
      </c>
      <c r="I94" s="2">
        <v>2.214854022367533</v>
      </c>
      <c r="J94" s="2">
        <v>1.7571803886160908</v>
      </c>
      <c r="K94" s="2">
        <v>1.4503977965392745</v>
      </c>
      <c r="L94" s="2">
        <v>0.96069475281611805</v>
      </c>
      <c r="M94" s="2">
        <v>1.5073626124966659</v>
      </c>
      <c r="N94" s="2">
        <v>1.3057191865300872</v>
      </c>
      <c r="O94" s="2">
        <v>1.1264746502171108</v>
      </c>
      <c r="P94" s="2">
        <v>1.2085867621769453</v>
      </c>
      <c r="Q94" s="2">
        <v>2.5646938432087785</v>
      </c>
      <c r="R94" s="2">
        <v>2.0501239733022762</v>
      </c>
      <c r="S94" s="2">
        <v>3.6593549812526849</v>
      </c>
      <c r="T94" s="2">
        <v>6.4</v>
      </c>
      <c r="U94" s="2">
        <v>9</v>
      </c>
      <c r="V94" t="s">
        <v>135</v>
      </c>
    </row>
    <row r="95" spans="1:22" x14ac:dyDescent="0.25">
      <c r="A95" t="s">
        <v>86</v>
      </c>
      <c r="B95" s="2">
        <v>1.4882866030855915</v>
      </c>
      <c r="C95" s="2">
        <v>2.3727177873812213</v>
      </c>
      <c r="D95" s="2">
        <v>2.9373293698674781</v>
      </c>
      <c r="E95" s="2">
        <v>3.9139940845356631</v>
      </c>
      <c r="F95" s="2">
        <v>2.9329527636591597</v>
      </c>
      <c r="G95" s="2">
        <v>2.5039798099542288</v>
      </c>
      <c r="H95" s="2">
        <v>2.4380648442636828</v>
      </c>
      <c r="I95" s="2">
        <v>1.8066342685484609</v>
      </c>
      <c r="J95" s="2">
        <v>1.4315607375801018</v>
      </c>
      <c r="K95" s="2">
        <v>1.5604007840230554</v>
      </c>
      <c r="L95" s="2">
        <v>1.1839977934675316</v>
      </c>
      <c r="M95" s="2">
        <v>2.5337994857943453</v>
      </c>
      <c r="N95" s="2">
        <v>2.5722961134930724</v>
      </c>
      <c r="O95" s="2">
        <v>7.7318078222773288</v>
      </c>
      <c r="P95" s="2">
        <v>13.133445869469629</v>
      </c>
      <c r="Q95" s="2">
        <v>5.5441270202677098</v>
      </c>
      <c r="R95" s="2">
        <v>9.0957277049096028</v>
      </c>
      <c r="S95" s="2">
        <v>15.627036879540626</v>
      </c>
      <c r="T95" s="2">
        <v>15.5</v>
      </c>
      <c r="U95" s="2">
        <v>13.3</v>
      </c>
      <c r="V95" t="s">
        <v>135</v>
      </c>
    </row>
    <row r="96" spans="1:22" x14ac:dyDescent="0.25">
      <c r="A96" t="s">
        <v>87</v>
      </c>
      <c r="B96" s="2">
        <v>24.075114789888275</v>
      </c>
      <c r="C96" s="2">
        <v>26.143983303136675</v>
      </c>
      <c r="D96" s="2">
        <v>39.280521247789572</v>
      </c>
      <c r="E96" s="2">
        <v>43.874489477094784</v>
      </c>
      <c r="F96" s="2">
        <v>87.792707268046357</v>
      </c>
      <c r="G96" s="2">
        <v>68.032042721227697</v>
      </c>
      <c r="H96" s="2">
        <v>141.11472913125928</v>
      </c>
      <c r="I96" s="2">
        <v>85.18797252849275</v>
      </c>
      <c r="J96" s="2">
        <v>43.869583117840861</v>
      </c>
      <c r="K96" s="2">
        <v>180.15013519851621</v>
      </c>
      <c r="L96" s="2">
        <v>25.785539945847834</v>
      </c>
      <c r="M96" s="2">
        <v>26.341964971168341</v>
      </c>
      <c r="N96" s="2">
        <v>25.144596651445966</v>
      </c>
      <c r="O96" s="2">
        <v>21.467398561297795</v>
      </c>
      <c r="P96" s="2">
        <v>22.483190760810416</v>
      </c>
      <c r="Q96" s="2">
        <v>23.755583830863408</v>
      </c>
      <c r="R96" s="2">
        <v>14.897986583057058</v>
      </c>
      <c r="S96" s="2">
        <v>15.366186502321469</v>
      </c>
      <c r="T96" s="2">
        <v>16.100000000000001</v>
      </c>
      <c r="U96" s="2">
        <v>21.4</v>
      </c>
      <c r="V96" t="s">
        <v>135</v>
      </c>
    </row>
    <row r="97" spans="1:22" x14ac:dyDescent="0.25">
      <c r="A97" t="s">
        <v>88</v>
      </c>
      <c r="B97" s="2">
        <v>0</v>
      </c>
      <c r="C97" s="2">
        <v>4.5297419331639004</v>
      </c>
      <c r="D97" s="2">
        <v>9.0185154299221892</v>
      </c>
      <c r="E97" s="2">
        <v>9.4792209795806013</v>
      </c>
      <c r="F97" s="2">
        <v>3.5545360744732588</v>
      </c>
      <c r="G97" s="2">
        <v>2.3961080339405956</v>
      </c>
      <c r="H97" s="2">
        <v>2.1153416945588819</v>
      </c>
      <c r="I97" s="2">
        <v>2.1252542147692211</v>
      </c>
      <c r="J97" s="2">
        <v>2.147919413604388</v>
      </c>
      <c r="K97" s="2">
        <v>2.0828635275322958</v>
      </c>
      <c r="L97" s="2">
        <v>2.0055586446412486</v>
      </c>
      <c r="M97" s="2">
        <v>2.2564251557004398</v>
      </c>
      <c r="N97" s="2">
        <v>2.5736865034206606</v>
      </c>
      <c r="O97" s="2">
        <v>2.9124988345440328</v>
      </c>
      <c r="P97" s="2">
        <v>3.0549032127264364</v>
      </c>
      <c r="Q97" s="2">
        <v>3.2932323295856638</v>
      </c>
      <c r="R97" s="2">
        <v>3.7526659300100804</v>
      </c>
      <c r="S97" s="2">
        <v>5.6596483787732232</v>
      </c>
      <c r="T97" s="2">
        <v>4.5999999999999996</v>
      </c>
      <c r="U97" s="2">
        <v>5.4</v>
      </c>
      <c r="V97" t="s">
        <v>135</v>
      </c>
    </row>
    <row r="98" spans="1:22" x14ac:dyDescent="0.25">
      <c r="A98" t="s">
        <v>89</v>
      </c>
      <c r="B98" s="2">
        <v>3.4214206447305493</v>
      </c>
      <c r="C98" s="2">
        <v>2.8945741349926677</v>
      </c>
      <c r="D98" s="2">
        <v>2.4778757312440338</v>
      </c>
      <c r="E98" s="2">
        <v>2.3777930927943691</v>
      </c>
      <c r="F98" s="2">
        <v>2.6824151836889332</v>
      </c>
      <c r="G98" s="2">
        <v>1.555224233600732</v>
      </c>
      <c r="H98" s="2">
        <v>1.3077587420313965</v>
      </c>
      <c r="I98" s="2">
        <v>1.1946580938988947</v>
      </c>
      <c r="J98" s="2">
        <v>1.1895741818572803</v>
      </c>
      <c r="K98" s="2">
        <v>1.0247360079613883</v>
      </c>
      <c r="L98" s="2">
        <v>1.5640160883099803</v>
      </c>
      <c r="M98" s="2">
        <v>1.1776130937615032</v>
      </c>
      <c r="N98" s="2">
        <v>1.6897505920874789</v>
      </c>
      <c r="O98" s="2">
        <v>1.3201685678268951</v>
      </c>
      <c r="P98" s="2">
        <v>1.0282627485858626</v>
      </c>
      <c r="Q98" s="2">
        <v>3.2838562419895618</v>
      </c>
      <c r="R98" s="2">
        <v>0.9103798895968005</v>
      </c>
      <c r="S98" s="2">
        <v>3.4398691067974974</v>
      </c>
      <c r="T98" s="2">
        <v>3.2</v>
      </c>
      <c r="U98" s="2">
        <v>4.8</v>
      </c>
      <c r="V98" t="s">
        <v>135</v>
      </c>
    </row>
    <row r="99" spans="1:22" x14ac:dyDescent="0.25">
      <c r="A99" t="s">
        <v>90</v>
      </c>
      <c r="B99" s="2">
        <v>5.9710875366370315</v>
      </c>
      <c r="C99" s="2">
        <v>10.67069934975356</v>
      </c>
      <c r="D99" s="2">
        <v>8.7514353040558301</v>
      </c>
      <c r="E99" s="2">
        <v>8.5618675192521287</v>
      </c>
      <c r="F99" s="2">
        <v>12.443696586326061</v>
      </c>
      <c r="G99" s="2">
        <v>10.364716781296563</v>
      </c>
      <c r="H99" s="2">
        <v>8.6765938247739367</v>
      </c>
      <c r="I99" s="2">
        <v>5.0062730306661685</v>
      </c>
      <c r="J99" s="2">
        <v>8.0210547899790008</v>
      </c>
      <c r="K99" s="2">
        <v>4.3489246114522144</v>
      </c>
      <c r="L99" s="2">
        <v>3.6825400200299723</v>
      </c>
      <c r="M99" s="2">
        <v>2.3744303105198554</v>
      </c>
      <c r="N99" s="2">
        <v>1.8573306278667441</v>
      </c>
      <c r="O99" s="2">
        <v>2.3206448102659398</v>
      </c>
      <c r="P99" s="2">
        <v>1.3690700789511761</v>
      </c>
      <c r="Q99" s="2">
        <v>2.452010129422483</v>
      </c>
      <c r="R99" s="2">
        <v>1.8519712221724698</v>
      </c>
      <c r="S99" s="2">
        <v>5.6658463105605561</v>
      </c>
      <c r="T99" s="2">
        <v>4.4000000000000004</v>
      </c>
      <c r="U99" s="2">
        <v>3.1</v>
      </c>
      <c r="V99" t="s">
        <v>135</v>
      </c>
    </row>
    <row r="100" spans="1:22" x14ac:dyDescent="0.25">
      <c r="A100" t="s">
        <v>91</v>
      </c>
      <c r="B100" s="2">
        <v>17.538436052428555</v>
      </c>
      <c r="C100" s="2">
        <v>13.023952337262113</v>
      </c>
      <c r="D100" s="2">
        <v>14.856281505047638</v>
      </c>
      <c r="E100" s="2">
        <v>16.241569556358829</v>
      </c>
      <c r="F100" s="2">
        <v>10.304658223714112</v>
      </c>
      <c r="G100" s="2">
        <v>8.7699262429834874</v>
      </c>
      <c r="H100" s="2">
        <v>15.024185499571347</v>
      </c>
      <c r="I100" s="2">
        <v>19.303669530253845</v>
      </c>
      <c r="J100" s="2">
        <v>6.5060803338394413</v>
      </c>
      <c r="K100" s="2">
        <v>4.3735942680111846</v>
      </c>
      <c r="L100" s="2">
        <v>5.2006307765618214</v>
      </c>
      <c r="M100" s="2">
        <v>3.5727138508340985</v>
      </c>
      <c r="N100" s="2">
        <v>2.8535094483715362</v>
      </c>
      <c r="O100" s="2">
        <v>2.5686546599917457</v>
      </c>
      <c r="P100" s="2">
        <v>2.4378324875399544</v>
      </c>
      <c r="Q100" s="2">
        <v>10.012262535184737</v>
      </c>
      <c r="R100" s="2">
        <v>2.1661510980318504</v>
      </c>
      <c r="S100" s="2">
        <v>2.2236441753582752</v>
      </c>
      <c r="T100" s="2">
        <v>2.8</v>
      </c>
      <c r="U100" s="2">
        <v>7.9</v>
      </c>
      <c r="V100" t="s">
        <v>135</v>
      </c>
    </row>
    <row r="101" spans="1:22" x14ac:dyDescent="0.25">
      <c r="A101" t="s">
        <v>92</v>
      </c>
      <c r="B101" s="2">
        <v>10.724363753535453</v>
      </c>
      <c r="C101" s="2">
        <v>10.491938635276252</v>
      </c>
      <c r="D101" s="2">
        <v>8.8859880790706427</v>
      </c>
      <c r="E101" s="2">
        <v>6.7069475496668627</v>
      </c>
      <c r="F101" s="2">
        <v>5.6992267885516084</v>
      </c>
      <c r="G101" s="2">
        <v>5.3276826065026652</v>
      </c>
      <c r="H101" s="2">
        <v>2.4945233752707145</v>
      </c>
      <c r="I101" s="2">
        <v>2.294683576708338</v>
      </c>
      <c r="J101" s="2">
        <v>1.8642887137068174</v>
      </c>
      <c r="K101" s="2">
        <v>1.3249497336992813</v>
      </c>
      <c r="L101" s="2">
        <v>0.9069514507544576</v>
      </c>
      <c r="M101" s="2">
        <v>0.70534855282209186</v>
      </c>
      <c r="N101" s="2">
        <v>0.91719595923695008</v>
      </c>
      <c r="O101" s="2">
        <v>0.69108347064136433</v>
      </c>
      <c r="P101" s="2">
        <v>0.43173276184226311</v>
      </c>
      <c r="Q101" s="2">
        <v>0.44731174773683952</v>
      </c>
      <c r="R101" s="2">
        <v>0.48396289449700503</v>
      </c>
      <c r="S101" s="2">
        <v>1.0724380869201331</v>
      </c>
      <c r="T101" s="2">
        <v>0.5</v>
      </c>
      <c r="U101" s="2">
        <v>0.4</v>
      </c>
      <c r="V101" t="s">
        <v>135</v>
      </c>
    </row>
    <row r="102" spans="1:22" x14ac:dyDescent="0.25">
      <c r="A102" t="s">
        <v>93</v>
      </c>
      <c r="B102" s="2">
        <v>11.001133746422438</v>
      </c>
      <c r="C102" s="2">
        <v>20.27461557051058</v>
      </c>
      <c r="D102" s="2">
        <v>14.935963155016612</v>
      </c>
      <c r="E102" s="2">
        <v>18.271595027749967</v>
      </c>
      <c r="F102" s="2">
        <v>20.404089575985246</v>
      </c>
      <c r="G102" s="2">
        <v>23.301694730048766</v>
      </c>
      <c r="H102" s="2">
        <v>12.647424853435812</v>
      </c>
      <c r="I102" s="2">
        <v>17.764972121699493</v>
      </c>
      <c r="J102" s="2">
        <v>12.424237490497958</v>
      </c>
      <c r="K102" s="2">
        <v>8.5370748015033513</v>
      </c>
      <c r="L102" s="2">
        <v>6.7294172012657114</v>
      </c>
      <c r="M102" s="2">
        <v>6.0598808625983978</v>
      </c>
      <c r="N102" s="2">
        <v>5.9307642870771433</v>
      </c>
      <c r="O102" s="2">
        <v>4.9636759248032352</v>
      </c>
      <c r="P102" s="2">
        <v>4.7222994420929965</v>
      </c>
      <c r="Q102" s="2">
        <v>3.9077584063207595</v>
      </c>
      <c r="R102" s="2">
        <v>4.8706365246465264</v>
      </c>
      <c r="S102" s="2">
        <v>5.978828283669781</v>
      </c>
      <c r="T102" s="2">
        <v>7.8</v>
      </c>
      <c r="U102" s="2">
        <v>9.6</v>
      </c>
      <c r="V102" t="s">
        <v>135</v>
      </c>
    </row>
    <row r="103" spans="1:22" x14ac:dyDescent="0.25">
      <c r="A103" t="s">
        <v>94</v>
      </c>
      <c r="B103" s="2">
        <v>26.872335254754638</v>
      </c>
      <c r="C103" s="2">
        <v>24.748588342839504</v>
      </c>
      <c r="D103" s="2">
        <v>28.539596999205202</v>
      </c>
      <c r="E103" s="2">
        <v>28.336247482041493</v>
      </c>
      <c r="F103" s="2">
        <v>26.911499785773618</v>
      </c>
      <c r="G103" s="2">
        <v>30.205339385224526</v>
      </c>
      <c r="H103" s="2">
        <v>24.136601013658549</v>
      </c>
      <c r="I103" s="2">
        <v>16.976848339113236</v>
      </c>
      <c r="J103" s="2">
        <v>11.554933901960602</v>
      </c>
      <c r="K103" s="2">
        <v>9.3255042744730101</v>
      </c>
      <c r="L103" s="2">
        <v>22.962116271086156</v>
      </c>
      <c r="M103" s="2">
        <v>19.038095354640085</v>
      </c>
      <c r="N103" s="2">
        <v>11.143482445310621</v>
      </c>
      <c r="O103" s="2">
        <v>14.663597539735079</v>
      </c>
      <c r="P103" s="2">
        <v>15.065265044092868</v>
      </c>
      <c r="Q103" s="2">
        <v>20.153351892625874</v>
      </c>
      <c r="R103" s="2">
        <v>16.771799281544229</v>
      </c>
      <c r="S103" s="2">
        <v>15.101240555687493</v>
      </c>
      <c r="T103" s="2">
        <v>12.823928554458991</v>
      </c>
      <c r="U103" s="2">
        <v>13.2</v>
      </c>
      <c r="V103" t="s">
        <v>135</v>
      </c>
    </row>
    <row r="104" spans="1:22" x14ac:dyDescent="0.25">
      <c r="A104" t="s">
        <v>95</v>
      </c>
      <c r="B104" s="2">
        <v>11.420379246594781</v>
      </c>
      <c r="C104" s="2">
        <v>11.61257648746064</v>
      </c>
      <c r="D104" s="2">
        <v>9.9724603191126953</v>
      </c>
      <c r="E104" s="2">
        <v>21.379482630285604</v>
      </c>
      <c r="F104" s="2">
        <v>14.922012477024705</v>
      </c>
      <c r="G104" s="2">
        <v>13.605316602856229</v>
      </c>
      <c r="H104" s="2">
        <v>14.625416144911663</v>
      </c>
      <c r="I104" s="2">
        <v>13.253186758076426</v>
      </c>
      <c r="J104" s="2">
        <v>13.573967036672821</v>
      </c>
      <c r="K104" s="2">
        <v>10.963774966879503</v>
      </c>
      <c r="L104" s="2">
        <v>11.316550576892109</v>
      </c>
      <c r="M104" s="2">
        <v>11.730298942819735</v>
      </c>
      <c r="N104" s="2">
        <v>8.5540720460428332</v>
      </c>
      <c r="O104" s="2">
        <v>9.5561497142643237</v>
      </c>
      <c r="P104" s="2">
        <v>11.27504338001267</v>
      </c>
      <c r="Q104" s="2">
        <v>11.097178839742666</v>
      </c>
      <c r="R104" s="2">
        <v>13.093240584755705</v>
      </c>
      <c r="S104" s="2">
        <v>12.530594586906405</v>
      </c>
      <c r="T104" s="2">
        <v>9.6999999999999993</v>
      </c>
      <c r="U104" s="2">
        <v>13.7</v>
      </c>
      <c r="V104" t="s">
        <v>128</v>
      </c>
    </row>
    <row r="105" spans="1:22" x14ac:dyDescent="0.25">
      <c r="A105" t="s">
        <v>96</v>
      </c>
      <c r="B105" s="2">
        <v>12.059410776849688</v>
      </c>
      <c r="C105" s="2">
        <v>12.241273534984556</v>
      </c>
      <c r="D105" s="2">
        <v>14.869976893494549</v>
      </c>
      <c r="E105" s="2">
        <v>15.972254471766856</v>
      </c>
      <c r="F105" s="2">
        <v>14.951140730768511</v>
      </c>
      <c r="G105" s="2">
        <v>23.969989411958533</v>
      </c>
      <c r="H105" s="2">
        <v>24.703284471821615</v>
      </c>
      <c r="I105" s="2">
        <v>12.714530324262864</v>
      </c>
      <c r="J105" s="2">
        <v>20.605597166712837</v>
      </c>
      <c r="K105" s="2">
        <v>16.91258697724027</v>
      </c>
      <c r="L105" s="2">
        <v>16.034785402723791</v>
      </c>
      <c r="M105" s="2">
        <v>19.087993343384699</v>
      </c>
      <c r="N105" s="2">
        <v>16.098629244284059</v>
      </c>
      <c r="O105" s="2">
        <v>16.836979705043877</v>
      </c>
      <c r="P105" s="2">
        <v>13.024031333055476</v>
      </c>
      <c r="Q105" s="2">
        <v>15.87001318992241</v>
      </c>
      <c r="R105" s="2">
        <v>18.617651453453128</v>
      </c>
      <c r="S105" s="2">
        <v>29.524260785279736</v>
      </c>
      <c r="T105" s="2">
        <v>21.1</v>
      </c>
      <c r="U105" s="2">
        <v>14.7</v>
      </c>
      <c r="V105" t="s">
        <v>135</v>
      </c>
    </row>
    <row r="106" spans="1:22" x14ac:dyDescent="0.25">
      <c r="A106" t="s">
        <v>97</v>
      </c>
      <c r="B106" s="2">
        <v>38.076326398743511</v>
      </c>
      <c r="C106" s="2">
        <v>43.899442824383314</v>
      </c>
      <c r="D106" s="2">
        <v>33.186791913686861</v>
      </c>
      <c r="E106" s="2">
        <v>29.191535143875303</v>
      </c>
      <c r="F106" s="2">
        <v>27.484864968670529</v>
      </c>
      <c r="G106" s="2">
        <v>20.880773702202259</v>
      </c>
      <c r="H106" s="2">
        <v>25.005704164421612</v>
      </c>
      <c r="I106" s="2">
        <v>18.738805377599537</v>
      </c>
      <c r="J106" s="2">
        <v>22.388343223783735</v>
      </c>
      <c r="K106" s="2">
        <v>14.355417593132502</v>
      </c>
      <c r="L106" s="2">
        <v>7.8752947979695804</v>
      </c>
      <c r="M106" s="2">
        <v>38.17303432285258</v>
      </c>
      <c r="N106" s="2">
        <v>4.1629987213758648</v>
      </c>
      <c r="O106" s="2">
        <v>4.5651563884466881</v>
      </c>
      <c r="P106" s="2">
        <v>4.9456034145849594</v>
      </c>
      <c r="Q106" s="2">
        <v>4.9386993548832727</v>
      </c>
      <c r="R106" s="2">
        <v>5.1671931140036751</v>
      </c>
      <c r="S106" s="2">
        <v>9.230993143210279</v>
      </c>
      <c r="T106" s="2">
        <v>9.8000000000000007</v>
      </c>
      <c r="U106" s="2">
        <v>11.4</v>
      </c>
      <c r="V106" t="s">
        <v>135</v>
      </c>
    </row>
    <row r="107" spans="1:22" x14ac:dyDescent="0.25">
      <c r="A107" t="s">
        <v>98</v>
      </c>
      <c r="B107" s="2">
        <v>3.8049190093565071</v>
      </c>
      <c r="C107" s="2">
        <v>5.6365010136794238</v>
      </c>
      <c r="D107" s="2">
        <v>5.9438516719773578</v>
      </c>
      <c r="E107" s="2">
        <v>4.4288802639729958</v>
      </c>
      <c r="F107" s="2">
        <v>3.8118584223284437</v>
      </c>
      <c r="G107" s="2">
        <v>3.0474437813496658</v>
      </c>
      <c r="H107" s="2">
        <v>1.7122924413653491</v>
      </c>
      <c r="I107" s="2">
        <v>1.9391805505541673</v>
      </c>
      <c r="J107" s="2">
        <v>1.673740419575638</v>
      </c>
      <c r="K107" s="2">
        <v>3.0695923026370626</v>
      </c>
      <c r="L107" s="2">
        <v>2.5635916362064122</v>
      </c>
      <c r="M107" s="2">
        <v>3.5068704448378791</v>
      </c>
      <c r="N107" s="2">
        <v>2.7946867371843984</v>
      </c>
      <c r="O107" s="2">
        <v>18.712034711121262</v>
      </c>
      <c r="P107" s="2">
        <v>3.5882387189095111</v>
      </c>
      <c r="Q107" s="2">
        <v>3.7816676638535265</v>
      </c>
      <c r="R107" s="2">
        <v>4.0445909954377619</v>
      </c>
      <c r="S107" s="2">
        <v>3.887250698771199</v>
      </c>
      <c r="T107" s="2">
        <v>9.8000000000000007</v>
      </c>
      <c r="U107" s="2">
        <v>2.7</v>
      </c>
      <c r="V107" t="s">
        <v>135</v>
      </c>
    </row>
    <row r="108" spans="1:22" x14ac:dyDescent="0.25">
      <c r="A108" t="s">
        <v>106</v>
      </c>
      <c r="B108" s="2">
        <v>8.5164957646785027</v>
      </c>
      <c r="C108" s="2">
        <v>6.2004165471214376</v>
      </c>
      <c r="D108" s="2">
        <v>4.2574505152931676</v>
      </c>
      <c r="E108" s="2">
        <v>11.991077029225588</v>
      </c>
      <c r="F108" s="2">
        <v>11.325290711116493</v>
      </c>
      <c r="G108" s="2">
        <v>7.3024806858628972</v>
      </c>
      <c r="H108" s="2">
        <v>6.0751296766603389</v>
      </c>
      <c r="I108" s="2">
        <v>5.9711498855137437</v>
      </c>
      <c r="J108" s="2">
        <v>16.911128415080455</v>
      </c>
      <c r="K108" s="2">
        <v>12.910262780448543</v>
      </c>
      <c r="L108" s="2">
        <v>4.0703268407464313</v>
      </c>
      <c r="M108" s="2">
        <v>4.6393557182140697</v>
      </c>
      <c r="N108" s="2">
        <v>5.4654426826492681</v>
      </c>
      <c r="O108" s="2">
        <v>5.9256778066740061</v>
      </c>
      <c r="P108" s="2">
        <v>8.1028474899357334</v>
      </c>
      <c r="Q108" s="2">
        <v>17.438486335602562</v>
      </c>
      <c r="R108" s="2">
        <v>7.7671770917462784</v>
      </c>
      <c r="S108" s="2">
        <v>13.967032167485129</v>
      </c>
      <c r="T108" s="2">
        <v>13</v>
      </c>
      <c r="U108" s="2">
        <v>11.4</v>
      </c>
      <c r="V108" t="s">
        <v>135</v>
      </c>
    </row>
    <row r="109" spans="1:22" x14ac:dyDescent="0.25">
      <c r="A109" t="s">
        <v>99</v>
      </c>
      <c r="B109" s="2">
        <v>16.426326168094306</v>
      </c>
      <c r="C109" s="2">
        <v>36.77814368626202</v>
      </c>
      <c r="D109" s="2">
        <v>18.395162433612139</v>
      </c>
      <c r="E109" s="2">
        <v>26.796889727564764</v>
      </c>
      <c r="F109" s="2">
        <v>24.405237102222724</v>
      </c>
      <c r="G109" s="2">
        <v>18.847930291401301</v>
      </c>
      <c r="H109" s="2">
        <v>9.7208035967944912</v>
      </c>
      <c r="I109" s="2">
        <v>6.0262460368779278</v>
      </c>
      <c r="J109" s="2">
        <v>4.958562814774127</v>
      </c>
      <c r="K109" s="2">
        <v>23.875384046380496</v>
      </c>
      <c r="L109" s="2">
        <v>56.119645987061759</v>
      </c>
      <c r="M109" s="2">
        <v>11.250282223767268</v>
      </c>
      <c r="N109" s="2">
        <v>11.396196475206006</v>
      </c>
      <c r="O109" s="2">
        <v>8.9826897888888126</v>
      </c>
      <c r="P109" s="2">
        <v>7.5135905672380332</v>
      </c>
      <c r="Q109" s="2">
        <v>20.243361172929127</v>
      </c>
      <c r="R109" s="2">
        <v>7.3898232416624925</v>
      </c>
      <c r="S109" s="2">
        <v>12.836444357438737</v>
      </c>
      <c r="T109" s="2">
        <v>13.8</v>
      </c>
      <c r="U109" s="2">
        <v>26.9</v>
      </c>
      <c r="V109" t="s">
        <v>135</v>
      </c>
    </row>
    <row r="110" spans="1:22" x14ac:dyDescent="0.25">
      <c r="A110" t="s">
        <v>100</v>
      </c>
      <c r="B110" s="2">
        <v>9.4948393101225967</v>
      </c>
      <c r="C110" s="2">
        <v>9.0259928639214628</v>
      </c>
      <c r="D110" s="2">
        <v>11.048419250050653</v>
      </c>
      <c r="E110" s="2">
        <v>13.06887515580579</v>
      </c>
      <c r="F110" s="2">
        <v>23.173363303346367</v>
      </c>
      <c r="G110" s="2">
        <v>19.76244420697099</v>
      </c>
      <c r="H110" s="2">
        <v>18.94530912459344</v>
      </c>
      <c r="I110" s="2">
        <v>4.7043119891329344</v>
      </c>
      <c r="J110" s="2">
        <v>6.6719863302045379</v>
      </c>
      <c r="K110" s="2">
        <v>9.5689381403667095</v>
      </c>
      <c r="L110" s="2">
        <v>8.7319278133930958</v>
      </c>
      <c r="M110" s="2">
        <v>12.110620632970447</v>
      </c>
      <c r="N110" s="2">
        <v>14.253864105088642</v>
      </c>
      <c r="O110" s="2">
        <v>13.967293697934249</v>
      </c>
      <c r="P110" s="2">
        <v>9.1116665865500153</v>
      </c>
      <c r="Q110" s="2">
        <v>20.200638565988321</v>
      </c>
      <c r="R110" s="2">
        <v>10.061381102135096</v>
      </c>
      <c r="S110" s="2">
        <v>9.3963388611770196</v>
      </c>
      <c r="T110" s="2">
        <v>23</v>
      </c>
      <c r="U110" s="2">
        <v>25</v>
      </c>
      <c r="V110" t="s">
        <v>128</v>
      </c>
    </row>
    <row r="111" spans="1:22" x14ac:dyDescent="0.25">
      <c r="A111" t="s">
        <v>101</v>
      </c>
      <c r="B111" s="2">
        <v>8.5300902902473901</v>
      </c>
      <c r="C111" s="2">
        <v>7.1450300563492224</v>
      </c>
      <c r="D111" s="2">
        <v>3.2717757574555377</v>
      </c>
      <c r="E111" s="2">
        <v>1.8477263767682366</v>
      </c>
      <c r="F111" s="2">
        <v>4.8113621857164226</v>
      </c>
      <c r="G111" s="2">
        <v>4.6785937315324251</v>
      </c>
      <c r="H111" s="2">
        <v>4.4467192062741825</v>
      </c>
      <c r="I111" s="2">
        <v>3.903727518252103</v>
      </c>
      <c r="J111" s="2">
        <v>3.311507315689652</v>
      </c>
      <c r="K111" s="2">
        <v>2.8253223253386142</v>
      </c>
      <c r="L111" s="2">
        <v>3.011606952673521</v>
      </c>
      <c r="M111" s="2">
        <v>2.7062319277590503</v>
      </c>
      <c r="N111" s="2">
        <v>1.6435788411831675</v>
      </c>
      <c r="O111" s="2">
        <v>1.3776485184861293</v>
      </c>
      <c r="P111" s="2">
        <v>0.88024744170526592</v>
      </c>
      <c r="Q111" s="2">
        <v>0.8016068119607247</v>
      </c>
      <c r="R111" s="2">
        <v>0.83798098188398074</v>
      </c>
      <c r="S111" s="2">
        <v>1.250652795460474</v>
      </c>
      <c r="T111" s="2">
        <v>2.9</v>
      </c>
      <c r="U111" s="2">
        <v>0.2</v>
      </c>
      <c r="V111" t="s">
        <v>135</v>
      </c>
    </row>
    <row r="112" spans="1:22" x14ac:dyDescent="0.25">
      <c r="A112" t="s">
        <v>102</v>
      </c>
      <c r="B112" s="2">
        <v>20.706643009099732</v>
      </c>
      <c r="C112" s="2">
        <v>23.318362251615739</v>
      </c>
      <c r="D112" s="2">
        <v>24.07109079477781</v>
      </c>
      <c r="E112" s="2">
        <v>30.880294452216113</v>
      </c>
      <c r="F112" s="2">
        <v>33.988893053375755</v>
      </c>
      <c r="G112" s="2">
        <v>32.104641081472671</v>
      </c>
      <c r="H112" s="2">
        <v>29.669286072531193</v>
      </c>
      <c r="I112" s="2">
        <v>30.944384348931685</v>
      </c>
      <c r="J112" s="2">
        <v>23.840218657178358</v>
      </c>
      <c r="K112" s="2">
        <v>29.515186551302858</v>
      </c>
      <c r="L112" s="2">
        <v>25.300319196640984</v>
      </c>
      <c r="M112" s="2">
        <v>37.481171174854602</v>
      </c>
      <c r="N112" s="2">
        <v>23.309412133388165</v>
      </c>
      <c r="O112" s="2">
        <v>33.034127609416991</v>
      </c>
      <c r="P112" s="2">
        <v>28.797059688249611</v>
      </c>
      <c r="Q112" s="2">
        <v>20.078903727235375</v>
      </c>
      <c r="R112" s="2">
        <v>25.160586195570843</v>
      </c>
      <c r="S112" s="2">
        <v>29.476955522105481</v>
      </c>
      <c r="T112" s="2">
        <v>44.5</v>
      </c>
      <c r="U112" s="2">
        <v>26</v>
      </c>
      <c r="V112" t="s">
        <v>135</v>
      </c>
    </row>
    <row r="113" spans="1:23" x14ac:dyDescent="0.25">
      <c r="A113" t="s">
        <v>103</v>
      </c>
      <c r="B113" s="2">
        <v>33.605046402770569</v>
      </c>
      <c r="C113" s="2">
        <v>18.470861748684829</v>
      </c>
      <c r="D113" s="2">
        <v>21.531324106169805</v>
      </c>
      <c r="E113" s="2">
        <v>19.599262791980244</v>
      </c>
      <c r="F113" s="2">
        <v>17.066452098558045</v>
      </c>
      <c r="G113" s="2">
        <v>29.230033535247159</v>
      </c>
      <c r="H113" s="2">
        <v>13.739215979126671</v>
      </c>
      <c r="I113" s="2">
        <v>11.968277796843617</v>
      </c>
      <c r="J113" s="2">
        <v>11.263784334824548</v>
      </c>
      <c r="K113" s="2">
        <v>11.519847505353773</v>
      </c>
      <c r="L113" s="2">
        <v>39.539441839145049</v>
      </c>
      <c r="M113" s="2">
        <v>8.7479784483296026</v>
      </c>
      <c r="N113" s="2">
        <v>9.6466793479733699</v>
      </c>
      <c r="O113" s="2">
        <v>9.7718459978977581</v>
      </c>
      <c r="P113" s="2">
        <v>10.528503417651205</v>
      </c>
      <c r="Q113" s="2">
        <v>8.9699989560318514</v>
      </c>
      <c r="R113" s="2">
        <v>11.27005709972423</v>
      </c>
      <c r="S113" s="2">
        <v>19.373252188989557</v>
      </c>
      <c r="T113" s="2">
        <v>18.8</v>
      </c>
      <c r="U113" s="2">
        <v>7.4</v>
      </c>
      <c r="V113" t="s">
        <v>135</v>
      </c>
    </row>
    <row r="114" spans="1:23" x14ac:dyDescent="0.25">
      <c r="A114" t="s">
        <v>104</v>
      </c>
      <c r="B114" s="2">
        <v>10.101492887904611</v>
      </c>
      <c r="C114" s="2">
        <v>21.232783510214045</v>
      </c>
      <c r="D114" s="2">
        <v>11.288093808350496</v>
      </c>
      <c r="E114" s="2">
        <v>8.7834687142911392</v>
      </c>
      <c r="F114" s="2">
        <v>15.777727406630026</v>
      </c>
      <c r="G114" s="2">
        <v>5.9707468317552959</v>
      </c>
      <c r="H114" s="2">
        <v>8.2755165843922516</v>
      </c>
      <c r="I114" s="2">
        <v>7.7026874986169975</v>
      </c>
      <c r="J114" s="2">
        <v>1.5074409321215974</v>
      </c>
      <c r="K114" s="2">
        <v>2.4322491682276741</v>
      </c>
      <c r="L114" s="2">
        <v>0.52200735342153948</v>
      </c>
      <c r="M114" s="2">
        <v>0.74266837118907048</v>
      </c>
      <c r="N114" s="2">
        <v>0.93772110867597247</v>
      </c>
      <c r="O114" s="2">
        <v>0.37480059511320485</v>
      </c>
      <c r="P114" s="2">
        <v>0.60184318676744308</v>
      </c>
      <c r="Q114" s="2">
        <v>0.95163893857399728</v>
      </c>
      <c r="R114" s="2">
        <v>1.64433752918667</v>
      </c>
      <c r="S114" s="2">
        <v>2.781672938296166</v>
      </c>
      <c r="T114" s="2">
        <v>5.0608988703898516</v>
      </c>
      <c r="U114" s="2">
        <v>5.6</v>
      </c>
      <c r="V114" t="s">
        <v>135</v>
      </c>
    </row>
    <row r="115" spans="1:23" x14ac:dyDescent="0.25">
      <c r="A115" t="s">
        <v>105</v>
      </c>
      <c r="B115" s="2">
        <v>8.9534720119617699</v>
      </c>
      <c r="C115" s="2">
        <v>13.152491950124231</v>
      </c>
      <c r="D115" s="2">
        <v>38.920069975450183</v>
      </c>
      <c r="E115" s="2">
        <v>38.427766788509906</v>
      </c>
      <c r="F115" s="2">
        <v>45.550536668388126</v>
      </c>
      <c r="G115" s="2">
        <v>67.600781723254329</v>
      </c>
      <c r="H115" s="2">
        <v>81.903392471932335</v>
      </c>
      <c r="I115" s="2">
        <v>63.187288457138891</v>
      </c>
      <c r="J115" s="2">
        <v>71.773836633526599</v>
      </c>
      <c r="K115" s="2">
        <v>69.322447048346632</v>
      </c>
      <c r="L115" s="2">
        <v>59.608051748889132</v>
      </c>
      <c r="M115" s="2">
        <v>53.30906847232049</v>
      </c>
      <c r="N115" s="2">
        <v>46.354494394570125</v>
      </c>
      <c r="O115" s="2">
        <v>56.890405443469874</v>
      </c>
      <c r="P115" s="2">
        <v>39.48290673669274</v>
      </c>
      <c r="Q115" s="2">
        <v>35.85812087648862</v>
      </c>
      <c r="R115" s="2">
        <v>35.631167738548591</v>
      </c>
      <c r="S115" s="2">
        <v>39.854723484451405</v>
      </c>
      <c r="T115" s="2">
        <v>42.5</v>
      </c>
      <c r="U115" s="2">
        <v>44.1</v>
      </c>
      <c r="V115" t="s">
        <v>135</v>
      </c>
    </row>
    <row r="116" spans="1:23" x14ac:dyDescent="0.25">
      <c r="A116" t="s">
        <v>107</v>
      </c>
      <c r="B116" s="2">
        <v>12.075185028638131</v>
      </c>
      <c r="C116" s="2">
        <v>14.811704287546201</v>
      </c>
      <c r="D116" s="2">
        <v>15.875751623598507</v>
      </c>
      <c r="E116" s="2">
        <v>15.455160925660863</v>
      </c>
      <c r="F116" s="2">
        <v>21.498137449208709</v>
      </c>
      <c r="G116" s="2">
        <v>20.473845886644071</v>
      </c>
      <c r="H116" s="2">
        <v>17.227671137370599</v>
      </c>
      <c r="I116" s="2">
        <v>18.363648770645788</v>
      </c>
      <c r="J116" s="2">
        <v>9.253669556442329</v>
      </c>
      <c r="K116" s="2">
        <v>10.230948045924462</v>
      </c>
      <c r="L116" s="2">
        <v>4.49971874934905</v>
      </c>
      <c r="M116" s="2">
        <v>12.016016215328596</v>
      </c>
      <c r="N116" s="2">
        <v>5.0415527856436455</v>
      </c>
      <c r="O116" s="2">
        <v>6.5081123444976461</v>
      </c>
      <c r="P116" s="2">
        <v>5.8382931281711015</v>
      </c>
      <c r="Q116" s="2">
        <v>3.7600386831684594</v>
      </c>
      <c r="R116" s="2">
        <v>4.7279515798180105</v>
      </c>
      <c r="S116" s="2">
        <v>11.811594194934239</v>
      </c>
      <c r="T116" s="2">
        <v>5.8</v>
      </c>
      <c r="U116" s="2">
        <v>6.8</v>
      </c>
      <c r="V116" t="s">
        <v>135</v>
      </c>
    </row>
    <row r="117" spans="1:23" x14ac:dyDescent="0.25">
      <c r="A117" t="s">
        <v>108</v>
      </c>
      <c r="B117" s="2">
        <v>9.4711857176938015</v>
      </c>
      <c r="C117" s="2">
        <v>8.8733021598753048</v>
      </c>
      <c r="D117" s="2">
        <v>9.276778250541927</v>
      </c>
      <c r="E117" s="2">
        <v>10.410216279243986</v>
      </c>
      <c r="F117" s="2">
        <v>9.8896254498634022</v>
      </c>
      <c r="G117" s="2">
        <v>8.6875227446699022</v>
      </c>
      <c r="H117" s="2">
        <v>10.602428881106505</v>
      </c>
      <c r="I117" s="2">
        <v>8.1562653400200809</v>
      </c>
      <c r="J117" s="2">
        <v>6.1395024039936024</v>
      </c>
      <c r="K117" s="2">
        <v>6.5722688896269403</v>
      </c>
      <c r="L117" s="2">
        <v>8.7115056707553844</v>
      </c>
      <c r="M117" s="2">
        <v>12.636537699212989</v>
      </c>
      <c r="N117" s="2">
        <v>11.850114276847606</v>
      </c>
      <c r="O117" s="2">
        <v>12.622850289522386</v>
      </c>
      <c r="P117" s="2">
        <v>11.759928661967825</v>
      </c>
      <c r="Q117" s="2">
        <v>8.6294339855387232</v>
      </c>
      <c r="R117" s="2">
        <v>7.6823038345325987</v>
      </c>
      <c r="S117" s="2">
        <v>6.9827674165449851</v>
      </c>
      <c r="T117" s="2">
        <v>5.8</v>
      </c>
      <c r="U117" s="2">
        <v>6.9</v>
      </c>
      <c r="V117" t="s">
        <v>128</v>
      </c>
    </row>
    <row r="118" spans="1:23" x14ac:dyDescent="0.25">
      <c r="A118" t="s">
        <v>109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22.3</v>
      </c>
      <c r="O118" s="2">
        <v>15.5</v>
      </c>
      <c r="P118" s="2">
        <v>20.7</v>
      </c>
      <c r="Q118" s="2">
        <v>15.5</v>
      </c>
      <c r="R118" s="2">
        <v>15.5</v>
      </c>
      <c r="S118" s="2">
        <v>14.8</v>
      </c>
      <c r="T118" s="2">
        <v>15.1</v>
      </c>
      <c r="U118" s="2">
        <v>15.2</v>
      </c>
      <c r="V118" t="s">
        <v>133</v>
      </c>
      <c r="W118" t="s">
        <v>137</v>
      </c>
    </row>
    <row r="119" spans="1:23" x14ac:dyDescent="0.25">
      <c r="A119" t="s">
        <v>110</v>
      </c>
      <c r="B119" s="2">
        <v>23.941554583265816</v>
      </c>
      <c r="C119" s="2">
        <v>19.062436054839367</v>
      </c>
      <c r="D119" s="2">
        <v>49.607749231948127</v>
      </c>
      <c r="E119" s="2">
        <v>16.703845822355589</v>
      </c>
      <c r="F119" s="2">
        <v>21.298898368990102</v>
      </c>
      <c r="G119" s="2">
        <v>14.374320722506603</v>
      </c>
      <c r="H119" s="2">
        <v>14.56336229544713</v>
      </c>
      <c r="I119" s="2">
        <v>16.086793811797168</v>
      </c>
      <c r="J119" s="2">
        <v>18.181207363058643</v>
      </c>
      <c r="K119" s="2">
        <v>8.7343447147710851</v>
      </c>
      <c r="L119" s="2">
        <v>6.7119933052504299</v>
      </c>
      <c r="M119" s="2">
        <v>5.2090502227063826</v>
      </c>
      <c r="N119" s="2">
        <v>4.0486536898306253</v>
      </c>
      <c r="O119" s="2">
        <v>3.8792530819958495</v>
      </c>
      <c r="P119" s="2">
        <v>3.4508019123696636</v>
      </c>
      <c r="Q119" s="2">
        <v>3.3558621078120217</v>
      </c>
      <c r="R119" s="2">
        <v>5.2437881662236423</v>
      </c>
      <c r="S119" s="2">
        <v>4.7120711494386791</v>
      </c>
      <c r="T119" s="2">
        <v>5.2</v>
      </c>
      <c r="U119" s="2">
        <v>6.8</v>
      </c>
      <c r="V119" t="s">
        <v>135</v>
      </c>
    </row>
    <row r="120" spans="1:23" x14ac:dyDescent="0.25">
      <c r="A120" t="s">
        <v>111</v>
      </c>
      <c r="B120" s="2">
        <v>20.988797613458644</v>
      </c>
      <c r="C120" s="2">
        <v>16.392677426957437</v>
      </c>
      <c r="D120" s="2">
        <v>20.266750949006308</v>
      </c>
      <c r="E120" s="2">
        <v>18.566319877686976</v>
      </c>
      <c r="F120" s="2">
        <v>13.967040493650529</v>
      </c>
      <c r="G120" s="2">
        <v>14.867687128390159</v>
      </c>
      <c r="H120" s="2">
        <v>16.016856025311142</v>
      </c>
      <c r="I120" s="2">
        <v>12.837683567441646</v>
      </c>
      <c r="J120" s="2">
        <v>18.346948443746388</v>
      </c>
      <c r="K120" s="2">
        <v>9.2619831321898456</v>
      </c>
      <c r="L120" s="2">
        <v>7.9995114120054351</v>
      </c>
      <c r="M120" s="2">
        <v>8.5844833300575107</v>
      </c>
      <c r="N120" s="2">
        <v>8.258923453569933</v>
      </c>
      <c r="O120" s="2">
        <v>7.1036359155841247</v>
      </c>
      <c r="P120" s="2">
        <v>13.111954541045353</v>
      </c>
      <c r="Q120" s="2">
        <v>7.357242888677856</v>
      </c>
      <c r="R120" s="2">
        <v>6.3688005693900802</v>
      </c>
      <c r="S120" s="2">
        <v>9.9087866165313621</v>
      </c>
      <c r="T120" s="2">
        <v>16.8</v>
      </c>
      <c r="U120" s="2">
        <v>10.3</v>
      </c>
      <c r="V120" t="s">
        <v>135</v>
      </c>
    </row>
    <row r="121" spans="1:23" x14ac:dyDescent="0.25">
      <c r="A121" t="s">
        <v>112</v>
      </c>
      <c r="B121" s="2"/>
      <c r="C121" s="2"/>
      <c r="D121" s="2"/>
      <c r="E121" s="2"/>
      <c r="F121" s="2"/>
      <c r="G121" s="2"/>
      <c r="H121" s="2"/>
      <c r="I121" s="2"/>
      <c r="J121" s="2">
        <v>3.1461410366298481</v>
      </c>
      <c r="K121" s="2">
        <v>7.2481449918729099</v>
      </c>
      <c r="L121" s="2">
        <v>2.3428130400871514</v>
      </c>
      <c r="M121" s="2">
        <v>2.7575435045650867</v>
      </c>
      <c r="N121" s="2">
        <v>5.3714527855966834</v>
      </c>
      <c r="O121" s="2">
        <v>11.595287269108974</v>
      </c>
      <c r="P121" s="2">
        <v>15.504119875547524</v>
      </c>
      <c r="Q121" s="2">
        <v>19.042279403957959</v>
      </c>
      <c r="R121" s="2">
        <v>13.152753212956867</v>
      </c>
      <c r="S121" s="2">
        <v>29.004156143250288</v>
      </c>
      <c r="T121" s="2">
        <v>25.6</v>
      </c>
      <c r="U121" s="2">
        <v>15.2</v>
      </c>
      <c r="V121" t="s">
        <v>135</v>
      </c>
    </row>
    <row r="122" spans="1:23" x14ac:dyDescent="0.25">
      <c r="A122" t="s">
        <v>113</v>
      </c>
      <c r="B122" s="2">
        <v>22.980260901926943</v>
      </c>
      <c r="C122" s="2">
        <v>21.304834093987431</v>
      </c>
      <c r="D122" s="2">
        <v>26.079332400172483</v>
      </c>
      <c r="E122" s="2">
        <v>34.750920592852815</v>
      </c>
      <c r="F122" s="2">
        <v>49.418756252374088</v>
      </c>
      <c r="G122" s="2">
        <v>26.42887504103998</v>
      </c>
      <c r="H122" s="2">
        <v>35.431973866635353</v>
      </c>
      <c r="I122" s="2">
        <v>48.754883259284384</v>
      </c>
      <c r="J122" s="2">
        <v>53.280023682777141</v>
      </c>
      <c r="K122" s="2">
        <v>14.06365057712113</v>
      </c>
      <c r="L122" s="2">
        <v>25.606467550622291</v>
      </c>
      <c r="M122" s="2">
        <v>13.381552564179158</v>
      </c>
      <c r="N122" s="2">
        <v>12.481796918057567</v>
      </c>
      <c r="O122" s="2">
        <v>15.728841167821701</v>
      </c>
      <c r="P122" s="2">
        <v>18.110761021445288</v>
      </c>
      <c r="Q122" s="2">
        <v>14.505312151081885</v>
      </c>
      <c r="R122" s="2">
        <v>9.1338131182883053</v>
      </c>
      <c r="S122" s="2">
        <v>14.007195461666793</v>
      </c>
      <c r="T122" s="2">
        <v>11.193362609999999</v>
      </c>
      <c r="U122" s="2">
        <v>8.935229241</v>
      </c>
      <c r="V122" t="s">
        <v>135</v>
      </c>
    </row>
    <row r="123" spans="1:23" x14ac:dyDescent="0.25">
      <c r="A123" t="s">
        <v>114</v>
      </c>
      <c r="B123" s="2">
        <v>6.9895293514160004</v>
      </c>
      <c r="C123" s="2">
        <v>10.086019095579395</v>
      </c>
      <c r="D123" s="2">
        <v>12.863531279852152</v>
      </c>
      <c r="E123" s="2">
        <v>14.541484934592205</v>
      </c>
      <c r="F123" s="2">
        <v>17.81131384793721</v>
      </c>
      <c r="G123" s="2">
        <v>17.472858754804093</v>
      </c>
      <c r="H123" s="2">
        <v>22.12100933790289</v>
      </c>
      <c r="I123" s="2">
        <v>18.676069442956177</v>
      </c>
      <c r="J123" s="2">
        <v>14.322591374382915</v>
      </c>
      <c r="K123" s="2">
        <v>11.057287964025292</v>
      </c>
      <c r="L123" s="2">
        <v>9.019545190079759</v>
      </c>
      <c r="M123" s="2">
        <v>10.875217845874126</v>
      </c>
      <c r="N123" s="2">
        <v>7.3121149149746225</v>
      </c>
      <c r="O123" s="2">
        <v>5.3225776342679829</v>
      </c>
      <c r="P123" s="2">
        <v>5.1820157360903361</v>
      </c>
      <c r="Q123" s="2">
        <v>4.3117811977111069</v>
      </c>
      <c r="R123" s="2">
        <v>3.8905357742800302</v>
      </c>
      <c r="S123" s="2">
        <v>4.8501806460025669</v>
      </c>
      <c r="T123" s="2">
        <v>6.3</v>
      </c>
      <c r="U123" s="2">
        <v>6.3</v>
      </c>
      <c r="V123" t="s">
        <v>135</v>
      </c>
    </row>
    <row r="124" spans="1:23" x14ac:dyDescent="0.25">
      <c r="A124" t="s">
        <v>115</v>
      </c>
      <c r="B124" s="2">
        <v>14.959311740890687</v>
      </c>
      <c r="C124" s="2">
        <v>21.372793338605945</v>
      </c>
      <c r="D124" s="2">
        <v>21.146299553268978</v>
      </c>
      <c r="E124" s="2">
        <v>18.29330006547081</v>
      </c>
      <c r="F124" s="2">
        <v>31.489183156058338</v>
      </c>
      <c r="G124" s="2">
        <v>20.494211756189831</v>
      </c>
      <c r="H124" s="2">
        <v>19.981424751578523</v>
      </c>
      <c r="I124" s="2">
        <v>29.992564538180023</v>
      </c>
      <c r="J124" s="2">
        <v>13.697169214717761</v>
      </c>
      <c r="K124" s="2">
        <v>32.909470020707857</v>
      </c>
      <c r="L124" s="2">
        <v>14.054800911707993</v>
      </c>
      <c r="M124" s="2">
        <v>11.996582653730229</v>
      </c>
      <c r="N124" s="2">
        <v>14.6094019484261</v>
      </c>
      <c r="O124" s="2">
        <v>5.0892280041175173</v>
      </c>
      <c r="P124" s="2">
        <v>5.3701885999246617</v>
      </c>
      <c r="Q124" s="2">
        <v>8.4309378284794736</v>
      </c>
      <c r="R124" s="2">
        <v>4.1407948669874424</v>
      </c>
      <c r="S124" s="2">
        <v>4.4519792814036734</v>
      </c>
      <c r="T124" s="2">
        <v>5.0999999999999996</v>
      </c>
      <c r="U124" s="2">
        <v>4.3</v>
      </c>
      <c r="V124" t="s">
        <v>135</v>
      </c>
    </row>
    <row r="125" spans="1:23" x14ac:dyDescent="0.25">
      <c r="A125" t="s">
        <v>116</v>
      </c>
      <c r="B125" s="2">
        <v>15.282576651703629</v>
      </c>
      <c r="C125" s="2">
        <v>16.786755155876182</v>
      </c>
      <c r="D125" s="2">
        <v>12.298965308443172</v>
      </c>
      <c r="E125" s="2">
        <v>13.870112671591622</v>
      </c>
      <c r="F125" s="2">
        <v>13.414748657855938</v>
      </c>
      <c r="G125" s="2">
        <v>11.680573985666792</v>
      </c>
      <c r="H125" s="2">
        <v>9.4040226854485311</v>
      </c>
      <c r="I125" s="2">
        <v>7.613029262159059</v>
      </c>
      <c r="J125" s="2">
        <v>5.4043466636526265</v>
      </c>
      <c r="K125" s="2">
        <v>4.1294152574214937</v>
      </c>
      <c r="L125" s="2">
        <v>5.2028265361235748</v>
      </c>
      <c r="M125" s="2">
        <v>4.2040025205798486</v>
      </c>
      <c r="N125" s="2">
        <v>5.2156490037853036</v>
      </c>
      <c r="O125" s="2">
        <v>3.3867292879132926</v>
      </c>
      <c r="P125" s="2">
        <v>5.6758389967914225</v>
      </c>
      <c r="Q125" s="2">
        <v>4.1515738419617012</v>
      </c>
      <c r="R125" s="2">
        <v>3.9243370639468993</v>
      </c>
      <c r="S125" s="2">
        <v>10.365675587030191</v>
      </c>
      <c r="T125" s="2">
        <v>7.4</v>
      </c>
      <c r="U125" s="2">
        <v>5.7</v>
      </c>
      <c r="V125" t="s">
        <v>135</v>
      </c>
    </row>
    <row r="126" spans="1:23" x14ac:dyDescent="0.25">
      <c r="A126" t="s">
        <v>117</v>
      </c>
      <c r="B126" s="2"/>
      <c r="C126" s="2"/>
      <c r="D126" s="2">
        <v>0</v>
      </c>
      <c r="E126" s="2">
        <v>1.1047090639264538</v>
      </c>
      <c r="F126" s="2">
        <v>1.4333246115178289</v>
      </c>
      <c r="G126" s="2">
        <v>2.0034382906348913</v>
      </c>
      <c r="H126" s="2">
        <v>2.1607530875682368</v>
      </c>
      <c r="I126" s="2">
        <v>2.6454916591033033</v>
      </c>
      <c r="J126" s="2">
        <v>4.1817527225009083</v>
      </c>
      <c r="K126" s="2">
        <v>3.4779381195310717</v>
      </c>
      <c r="L126" s="2">
        <v>2.6212029986028282</v>
      </c>
      <c r="M126" s="2">
        <v>2.983221721826443</v>
      </c>
      <c r="N126" s="2">
        <v>4.3086183619877634</v>
      </c>
      <c r="O126" s="2">
        <v>4.4928936420298919</v>
      </c>
      <c r="P126" s="2">
        <v>6.567647514228657</v>
      </c>
      <c r="Q126" s="2">
        <v>10.244386578994956</v>
      </c>
      <c r="R126" s="2">
        <v>8.6654843466511942</v>
      </c>
      <c r="S126" s="2">
        <v>9.5239077116923205</v>
      </c>
      <c r="T126" s="2">
        <v>10.199999999999999</v>
      </c>
      <c r="U126" s="2">
        <v>11.2</v>
      </c>
      <c r="V126" t="s">
        <v>135</v>
      </c>
    </row>
    <row r="127" spans="1:23" x14ac:dyDescent="0.25">
      <c r="A127" t="s">
        <v>118</v>
      </c>
      <c r="B127" s="2">
        <v>8.3884661318223106</v>
      </c>
      <c r="C127" s="2">
        <v>3.3353541464346548</v>
      </c>
      <c r="D127" s="2">
        <v>6.8084416269918888</v>
      </c>
      <c r="E127" s="2">
        <v>8.7366439023845519</v>
      </c>
      <c r="F127" s="2">
        <v>6.5948566765785532</v>
      </c>
      <c r="G127" s="2">
        <v>5.3193534317682101</v>
      </c>
      <c r="H127" s="2">
        <v>3.419736597541065</v>
      </c>
      <c r="I127" s="2">
        <v>5.5058549979688776</v>
      </c>
      <c r="J127" s="2">
        <v>5.4564584374213032</v>
      </c>
      <c r="K127" s="2">
        <v>3.0437865793105732</v>
      </c>
      <c r="L127" s="2">
        <v>4.907997997807537</v>
      </c>
      <c r="M127" s="2">
        <v>3.9524168920062892</v>
      </c>
      <c r="N127" s="2">
        <v>3.2627649653616393</v>
      </c>
      <c r="O127" s="2">
        <v>3.1884703370441949</v>
      </c>
      <c r="P127" s="2">
        <v>4.9447174800520406</v>
      </c>
      <c r="Q127" s="2">
        <v>7.8364299517366565</v>
      </c>
      <c r="R127" s="2">
        <v>3.5621634469953536</v>
      </c>
      <c r="S127" s="2">
        <v>3.5298137656921273</v>
      </c>
      <c r="T127" s="2">
        <v>5.2</v>
      </c>
      <c r="U127" s="2">
        <v>4.3</v>
      </c>
      <c r="V127" t="s">
        <v>135</v>
      </c>
    </row>
    <row r="128" spans="1:23" x14ac:dyDescent="0.25">
      <c r="A128" t="s">
        <v>119</v>
      </c>
      <c r="B128" s="2">
        <v>7.6570426139081782</v>
      </c>
      <c r="C128" s="2">
        <v>7.5913111822295072</v>
      </c>
      <c r="D128" s="2">
        <v>14.852229953438753</v>
      </c>
      <c r="E128" s="2">
        <v>12.843475596598008</v>
      </c>
      <c r="F128" s="2">
        <v>9.4961766801446554</v>
      </c>
      <c r="G128" s="2">
        <v>13.866773136657271</v>
      </c>
      <c r="H128" s="2">
        <v>9.4474128101470995</v>
      </c>
      <c r="I128" s="2">
        <v>12.392921574762756</v>
      </c>
      <c r="J128" s="2">
        <v>12.458026190977446</v>
      </c>
      <c r="K128" s="2">
        <v>14.804455897116645</v>
      </c>
      <c r="L128" s="2">
        <v>15.441612797015935</v>
      </c>
      <c r="M128" s="2">
        <v>13.793480555818208</v>
      </c>
      <c r="N128" s="2">
        <v>12.636222186199914</v>
      </c>
      <c r="O128" s="2">
        <v>12.5532500005014</v>
      </c>
      <c r="P128" s="2">
        <v>13.193730593558916</v>
      </c>
      <c r="Q128" s="2">
        <v>10.064452948283295</v>
      </c>
      <c r="R128" s="2">
        <v>9.3949446226104953</v>
      </c>
      <c r="S128" s="2">
        <v>16.832169213419704</v>
      </c>
      <c r="T128" s="2">
        <v>9.4</v>
      </c>
      <c r="U128" s="2">
        <v>6.1</v>
      </c>
      <c r="V128" t="s">
        <v>135</v>
      </c>
    </row>
    <row r="129" spans="1:23" x14ac:dyDescent="0.25">
      <c r="A129" t="s">
        <v>120</v>
      </c>
      <c r="B129" s="2">
        <v>10.517102051170911</v>
      </c>
      <c r="C129" s="2">
        <v>12.656337889487448</v>
      </c>
      <c r="D129" s="2">
        <v>11.416780284704814</v>
      </c>
      <c r="E129" s="2">
        <v>11.369719981015663</v>
      </c>
      <c r="F129" s="2">
        <v>10.216145953536632</v>
      </c>
      <c r="G129" s="2">
        <v>11.515547410883734</v>
      </c>
      <c r="H129" s="2">
        <v>15.855161278720233</v>
      </c>
      <c r="I129" s="2">
        <v>18.180362085544168</v>
      </c>
      <c r="J129" s="2">
        <v>22.558762122457253</v>
      </c>
      <c r="K129" s="2">
        <v>16.179114729355145</v>
      </c>
      <c r="L129" s="2">
        <v>15.515898312853249</v>
      </c>
      <c r="M129" s="2">
        <v>17.94175191458438</v>
      </c>
      <c r="N129" s="2">
        <v>18.389237213344135</v>
      </c>
      <c r="O129" s="2">
        <v>18.995692259171463</v>
      </c>
      <c r="P129" s="2">
        <v>20.411543966893237</v>
      </c>
      <c r="Q129" s="2">
        <v>18.044553048940788</v>
      </c>
      <c r="R129" s="2">
        <v>13.996254130354233</v>
      </c>
      <c r="S129" s="2">
        <v>16.143953525780876</v>
      </c>
      <c r="T129" s="2">
        <v>13.4</v>
      </c>
      <c r="U129" s="2">
        <v>15.6</v>
      </c>
      <c r="V129" t="s">
        <v>135</v>
      </c>
    </row>
    <row r="130" spans="1:23" x14ac:dyDescent="0.25">
      <c r="A130" t="s">
        <v>121</v>
      </c>
      <c r="B130" s="2">
        <v>11.411205658357284</v>
      </c>
      <c r="C130" s="2">
        <v>18.530100845727841</v>
      </c>
      <c r="D130" s="2">
        <v>20.751407484056344</v>
      </c>
      <c r="E130" s="2">
        <v>22.430721893623947</v>
      </c>
      <c r="F130" s="2">
        <v>29.868619489316949</v>
      </c>
      <c r="G130" s="2">
        <v>23.716295248462703</v>
      </c>
      <c r="H130" s="2">
        <v>13.882276243376024</v>
      </c>
      <c r="I130" s="2">
        <v>7.8462208192309824</v>
      </c>
      <c r="J130" s="2">
        <v>6.8575216299868149</v>
      </c>
      <c r="K130" s="2">
        <v>3.847281756556701</v>
      </c>
      <c r="L130" s="2">
        <v>4.130134020736139</v>
      </c>
      <c r="M130" s="2">
        <v>1.8762832951259099</v>
      </c>
      <c r="N130" s="2">
        <v>1.4175910834314127</v>
      </c>
      <c r="O130" s="2">
        <v>1.8208314636160978</v>
      </c>
      <c r="P130" s="2">
        <v>1.2318288062367506</v>
      </c>
      <c r="Q130" s="2">
        <v>1.5757412796800843</v>
      </c>
      <c r="R130" s="2">
        <v>0.79886315828035115</v>
      </c>
      <c r="S130" s="2">
        <v>1.5544833884865827</v>
      </c>
      <c r="T130" s="2">
        <v>0.8</v>
      </c>
      <c r="U130" s="2">
        <v>0.7</v>
      </c>
      <c r="V130" t="s">
        <v>135</v>
      </c>
    </row>
    <row r="131" spans="1:23" x14ac:dyDescent="0.25">
      <c r="A131" t="s">
        <v>122</v>
      </c>
      <c r="B131" s="2">
        <v>9.1818181818181817</v>
      </c>
      <c r="C131" s="2">
        <v>9.8782767518986798</v>
      </c>
      <c r="D131" s="2">
        <v>10.931363718248964</v>
      </c>
      <c r="E131" s="2">
        <v>6.5962305689877159</v>
      </c>
      <c r="F131" s="2">
        <v>7.6865304618286086</v>
      </c>
      <c r="G131" s="2">
        <v>7.3322642489246563</v>
      </c>
      <c r="H131" s="2">
        <v>7.1427991793135064</v>
      </c>
      <c r="I131" s="2">
        <v>6.7809807008935907</v>
      </c>
      <c r="J131" s="2">
        <v>4.9400624648656706</v>
      </c>
      <c r="K131" s="2">
        <v>5.3949517266496336</v>
      </c>
      <c r="L131" s="2">
        <v>5.6942797943494172</v>
      </c>
      <c r="M131" s="2">
        <v>3.9821250520072993</v>
      </c>
      <c r="N131" s="2">
        <v>4.8526534196586679</v>
      </c>
      <c r="O131" s="2">
        <v>4.8312580343156366</v>
      </c>
      <c r="P131" s="2">
        <v>4.5623749235283739</v>
      </c>
      <c r="Q131" s="2">
        <v>4.0930085172986628</v>
      </c>
      <c r="R131" s="2">
        <v>5.5197018731435117</v>
      </c>
      <c r="S131" s="2">
        <v>9.8921228502062082</v>
      </c>
      <c r="T131" s="2">
        <v>6.6</v>
      </c>
      <c r="U131" s="2">
        <v>6.2</v>
      </c>
      <c r="V131" t="s">
        <v>136</v>
      </c>
    </row>
    <row r="132" spans="1:23" x14ac:dyDescent="0.25">
      <c r="A132" t="s">
        <v>123</v>
      </c>
      <c r="B132" s="2">
        <v>26.062826843610864</v>
      </c>
      <c r="C132" s="2">
        <v>27.16369798078621</v>
      </c>
      <c r="D132" s="2">
        <v>37.156844059342845</v>
      </c>
      <c r="E132" s="2">
        <v>25.43495102731509</v>
      </c>
      <c r="F132" s="2">
        <v>26.182970456397399</v>
      </c>
      <c r="G132" s="2">
        <v>25.122146330080398</v>
      </c>
      <c r="H132" s="2">
        <v>27.815600501323274</v>
      </c>
      <c r="I132" s="2">
        <v>24.734543337946509</v>
      </c>
      <c r="J132" s="2">
        <v>29.409330467468358</v>
      </c>
      <c r="K132" s="2">
        <v>24.813639682819623</v>
      </c>
      <c r="L132" s="2">
        <v>15.559238955423197</v>
      </c>
      <c r="M132" s="2">
        <v>18.21232553828867</v>
      </c>
      <c r="N132" s="2">
        <v>19.174605716856632</v>
      </c>
      <c r="O132" s="2">
        <v>20.22168900484666</v>
      </c>
      <c r="P132" s="2">
        <v>19.046758042418048</v>
      </c>
      <c r="Q132" s="2">
        <v>16.057691368509477</v>
      </c>
      <c r="R132" s="2">
        <v>13.242187659431734</v>
      </c>
      <c r="S132" s="2">
        <v>15.614011614357267</v>
      </c>
      <c r="T132" s="2">
        <v>16.100000000000001</v>
      </c>
      <c r="U132" s="2">
        <v>26.7</v>
      </c>
      <c r="V132" t="s">
        <v>135</v>
      </c>
    </row>
    <row r="133" spans="1:23" x14ac:dyDescent="0.25">
      <c r="A133" t="s">
        <v>124</v>
      </c>
      <c r="B133" s="2">
        <v>12.324070295213906</v>
      </c>
      <c r="C133" s="2">
        <v>10.707487767315826</v>
      </c>
      <c r="D133" s="2">
        <v>11.405828536713104</v>
      </c>
      <c r="E133" s="2">
        <v>17.623620728052419</v>
      </c>
      <c r="F133" s="2">
        <v>14.13021969234256</v>
      </c>
      <c r="G133" s="2">
        <v>12.828849888951463</v>
      </c>
      <c r="H133" s="2">
        <v>9.7607001142875394</v>
      </c>
      <c r="I133" s="2">
        <v>7.9355430005857404</v>
      </c>
      <c r="J133" s="2">
        <v>5.7617109154612027</v>
      </c>
      <c r="K133" s="2">
        <v>5.501833864409746</v>
      </c>
      <c r="L133" s="2">
        <v>5.3553535285369049</v>
      </c>
      <c r="M133" s="2">
        <v>5.463697406556359</v>
      </c>
      <c r="N133" s="2">
        <v>4.2286091861217781</v>
      </c>
      <c r="O133" s="2">
        <v>4.1442350735104592</v>
      </c>
      <c r="P133" s="2">
        <v>3.6687897511141756</v>
      </c>
      <c r="Q133" s="2">
        <v>3.0913316586527984</v>
      </c>
      <c r="R133" s="2">
        <v>3.9079636947745264</v>
      </c>
      <c r="S133" s="2">
        <v>3.9518388437455947</v>
      </c>
      <c r="T133" s="2">
        <v>4.5999999999999996</v>
      </c>
      <c r="U133" s="2">
        <v>6.1</v>
      </c>
      <c r="V133" t="s">
        <v>135</v>
      </c>
    </row>
    <row r="134" spans="1:23" x14ac:dyDescent="0.25">
      <c r="A134" t="s">
        <v>125</v>
      </c>
      <c r="B134" s="2">
        <v>40.337332992008854</v>
      </c>
      <c r="C134" s="2">
        <v>37.041087456418644</v>
      </c>
      <c r="D134" s="2">
        <v>37.877099243653575</v>
      </c>
      <c r="E134" s="2">
        <v>33.606313800173396</v>
      </c>
      <c r="F134" s="2">
        <v>32.247747483483444</v>
      </c>
      <c r="G134" s="2">
        <v>15.530065416143914</v>
      </c>
      <c r="H134" s="2">
        <v>12.939019021785656</v>
      </c>
      <c r="I134" s="2">
        <v>6.4393559677127854</v>
      </c>
      <c r="J134" s="2">
        <v>5.0968414451796864</v>
      </c>
      <c r="K134" s="2">
        <v>4.3041442396141134</v>
      </c>
      <c r="L134" s="2">
        <v>3.6959793330920907</v>
      </c>
      <c r="M134" s="2">
        <v>3.9611889793940245</v>
      </c>
      <c r="N134" s="2">
        <v>3.9267560455417718</v>
      </c>
      <c r="O134" s="2">
        <v>2.3873622905478018</v>
      </c>
      <c r="P134" s="2">
        <v>0.56640572672709699</v>
      </c>
      <c r="Q134" s="2">
        <v>0.57533254897719821</v>
      </c>
      <c r="R134" s="2">
        <v>0.50481869048729999</v>
      </c>
      <c r="S134" s="2">
        <v>0.59460608661384273</v>
      </c>
      <c r="T134" s="2">
        <v>0.41419670876048753</v>
      </c>
      <c r="U134" s="2">
        <v>0.5</v>
      </c>
      <c r="V134" t="s">
        <v>135</v>
      </c>
    </row>
    <row r="135" spans="1:23" x14ac:dyDescent="0.25">
      <c r="A135" t="s">
        <v>126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>
        <v>2.2000000000000002</v>
      </c>
      <c r="Q135" s="2">
        <v>2</v>
      </c>
      <c r="R135" s="2">
        <v>2.2999999999999998</v>
      </c>
      <c r="S135" s="2">
        <v>6.5</v>
      </c>
      <c r="T135" s="2">
        <v>7.1</v>
      </c>
      <c r="U135" s="2">
        <v>7.7</v>
      </c>
      <c r="V135" t="s">
        <v>133</v>
      </c>
      <c r="W135" t="s">
        <v>137</v>
      </c>
    </row>
    <row r="136" spans="1:23" x14ac:dyDescent="0.25">
      <c r="A136" t="s">
        <v>132</v>
      </c>
      <c r="B136" s="2">
        <v>20.624582369904378</v>
      </c>
      <c r="C136" s="2">
        <v>15.918861977584539</v>
      </c>
      <c r="D136" s="2">
        <v>10.725509983756652</v>
      </c>
      <c r="E136" s="2">
        <v>18.404623482077106</v>
      </c>
      <c r="F136" s="2">
        <v>21.220950943667706</v>
      </c>
      <c r="G136" s="2">
        <v>27.404476812370319</v>
      </c>
      <c r="H136" s="2">
        <v>10.305393669454531</v>
      </c>
      <c r="I136" s="2">
        <v>7.4303159102338521</v>
      </c>
      <c r="J136" s="2">
        <v>6.068169773738302</v>
      </c>
      <c r="K136" s="2">
        <v>5.6465838940739355</v>
      </c>
      <c r="L136" s="2">
        <v>5.4596647564821899</v>
      </c>
      <c r="M136" s="2">
        <v>5.5758915528961754</v>
      </c>
      <c r="N136" s="2">
        <v>5.9367157633836278</v>
      </c>
      <c r="O136" s="2">
        <v>6.117529767727329</v>
      </c>
      <c r="P136" s="2">
        <v>5.6426570393157345</v>
      </c>
      <c r="Q136" s="2">
        <v>10.16002147113841</v>
      </c>
      <c r="R136" s="2">
        <v>10.318986602813004</v>
      </c>
      <c r="S136" s="2">
        <v>13.218738058772777</v>
      </c>
      <c r="T136" s="2">
        <v>16.3</v>
      </c>
      <c r="U136" s="2">
        <v>17.399999999999999</v>
      </c>
      <c r="V136" t="s">
        <v>135</v>
      </c>
    </row>
  </sheetData>
  <sortState ref="A90:U135">
    <sortCondition ref="A90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363C1C95A174EBC4B3703A150C973" ma:contentTypeVersion="4" ma:contentTypeDescription="Create a new document." ma:contentTypeScope="" ma:versionID="332b8e9fff6b929d1bd13522c7e4ee59">
  <xsd:schema xmlns:xsd="http://www.w3.org/2001/XMLSchema" xmlns:xs="http://www.w3.org/2001/XMLSchema" xmlns:p="http://schemas.microsoft.com/office/2006/metadata/properties" xmlns:ns2="00e8167f-f5fb-43e7-850a-c41ab40091c5" xmlns:ns3="864186a3-85bb-46b4-bd25-8ee3ddf4b9bf" targetNamespace="http://schemas.microsoft.com/office/2006/metadata/properties" ma:root="true" ma:fieldsID="9125e67c479fa43f63e0992e28f5b8ab" ns2:_="" ns3:_="">
    <xsd:import namespace="00e8167f-f5fb-43e7-850a-c41ab40091c5"/>
    <xsd:import namespace="864186a3-85bb-46b4-bd25-8ee3ddf4b9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8167f-f5fb-43e7-850a-c41ab40091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86a3-85bb-46b4-bd25-8ee3ddf4b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75D56-2E0E-444D-8B46-31DACACD82FB}">
  <ds:schemaRefs>
    <ds:schemaRef ds:uri="http://schemas.microsoft.com/office/2006/metadata/properties"/>
    <ds:schemaRef ds:uri="http://purl.org/dc/elements/1.1/"/>
    <ds:schemaRef ds:uri="00e8167f-f5fb-43e7-850a-c41ab40091c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64186a3-85bb-46b4-bd25-8ee3ddf4b9b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A05914-93B0-4161-B5A8-23F4DE023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138385-AA94-4248-8FA7-F5A2493C1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8167f-f5fb-43e7-850a-c41ab40091c5"/>
    <ds:schemaRef ds:uri="864186a3-85bb-46b4-bd25-8ee3ddf4b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2017-03-01T13:48:48Z</dcterms:created>
  <dcterms:modified xsi:type="dcterms:W3CDTF">2018-03-09T12:26:54Z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0x01010016E363C1C95A174EBC4B3703A150C973</vt:lpwstr>
  </property>
</Properties>
</file>